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KURRIKULA 2025\"/>
    </mc:Choice>
  </mc:AlternateContent>
  <xr:revisionPtr revIDLastSave="0" documentId="13_ncr:1_{E0EBAD99-30C7-4D07-8C9A-338DA319F24E}" xr6:coauthVersionLast="47" xr6:coauthVersionMax="47" xr10:uidLastSave="{00000000-0000-0000-0000-000000000000}"/>
  <bookViews>
    <workbookView xWindow="-120" yWindow="-120" windowWidth="29040" windowHeight="15840" activeTab="1" xr2:uid="{9EF5CFA7-9B01-4ED1-ACE2-1C92A3748E05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4" i="2" l="1"/>
  <c r="E54" i="2"/>
  <c r="I54" i="2"/>
  <c r="D54" i="2"/>
  <c r="F54" i="2"/>
  <c r="G54" i="2"/>
  <c r="H54" i="2"/>
  <c r="J54" i="2"/>
  <c r="K54" i="2"/>
  <c r="L54" i="2"/>
  <c r="M54" i="2"/>
  <c r="N54" i="2"/>
  <c r="O54" i="2"/>
  <c r="P54" i="2"/>
  <c r="Q54" i="2"/>
  <c r="R54" i="2"/>
  <c r="S54" i="2"/>
  <c r="T54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D39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R55" i="2" s="1"/>
  <c r="S21" i="2"/>
  <c r="T21" i="2"/>
  <c r="U21" i="2"/>
  <c r="D21" i="2"/>
  <c r="Q55" i="2" l="1"/>
  <c r="H55" i="2"/>
  <c r="P55" i="2"/>
  <c r="O55" i="2"/>
  <c r="D55" i="2"/>
  <c r="U55" i="2"/>
  <c r="M55" i="2"/>
  <c r="N55" i="2"/>
  <c r="T55" i="2"/>
  <c r="L55" i="2"/>
  <c r="S55" i="2"/>
  <c r="F55" i="2"/>
  <c r="K55" i="2"/>
  <c r="J55" i="2"/>
  <c r="I55" i="2"/>
  <c r="E55" i="2"/>
  <c r="G55" i="2"/>
</calcChain>
</file>

<file path=xl/sharedStrings.xml><?xml version="1.0" encoding="utf-8"?>
<sst xmlns="http://schemas.openxmlformats.org/spreadsheetml/2006/main" count="410" uniqueCount="106">
  <si>
    <t xml:space="preserve">  </t>
  </si>
  <si>
    <t xml:space="preserve">Moduli, disiplina, veprimtaria mësimore     </t>
  </si>
  <si>
    <t>ECTS</t>
  </si>
  <si>
    <t>Struktura e krediteve</t>
  </si>
  <si>
    <r>
      <t>N</t>
    </r>
    <r>
      <rPr>
        <b/>
        <sz val="8"/>
        <color rgb="FF000000"/>
        <rFont val="Times New Roman"/>
        <family val="1"/>
      </rPr>
      <t>r. Orë për leksione në auditor</t>
    </r>
  </si>
  <si>
    <t>Nr. Orë për aktivitete të tjera mësimore</t>
  </si>
  <si>
    <t>Nr. Orë për studim individual</t>
  </si>
  <si>
    <t>Nr. Orë-ve në Total</t>
  </si>
  <si>
    <t>Nr. Orë-ve mësimore</t>
  </si>
  <si>
    <t>LËNDË BAZË – Përgatitje metodologjike dhe kulturë e përgjithshme / (Simboli: A) </t>
  </si>
  <si>
    <t>Statistike</t>
  </si>
  <si>
    <t>Algjebër</t>
  </si>
  <si>
    <t>Bazat e Biznesit</t>
  </si>
  <si>
    <t xml:space="preserve">Bazat e Finances  </t>
  </si>
  <si>
    <t xml:space="preserve">Metodologjia e Hulumtimit </t>
  </si>
  <si>
    <t xml:space="preserve">Bazat e Marketingut </t>
  </si>
  <si>
    <r>
      <t>LËNDË KARAKTERIZUESE – Përgatitje për disiplinën shkencore / (Simboli B)</t>
    </r>
    <r>
      <rPr>
        <b/>
        <sz val="8"/>
        <color rgb="FF0F243E"/>
        <rFont val="Times New Roman"/>
        <family val="1"/>
      </rPr>
      <t> </t>
    </r>
  </si>
  <si>
    <t>Hyrje në Mikrokonomi</t>
  </si>
  <si>
    <t>Hyrje në Makrokonomi</t>
  </si>
  <si>
    <t xml:space="preserve">Mikroekonomi </t>
  </si>
  <si>
    <t xml:space="preserve">Makroekonomi </t>
  </si>
  <si>
    <t>Teknologjia, Inovacioni dhe Ekonomia Qarkulluese</t>
  </si>
  <si>
    <t>Organizimi Industrial i Ekonomisë Qarkulluese</t>
  </si>
  <si>
    <t>Tregtia Ndërkombëtare</t>
  </si>
  <si>
    <t>Projektimi i Rritjes dhe Zhvillimit ne Ekonomine Qarkulluese</t>
  </si>
  <si>
    <t>Ekonomia e Burimeve Natyrore dhe Mjedisit</t>
  </si>
  <si>
    <t>Mikro dhe Makroekonomia e  Ekonomise Qarkulluese</t>
  </si>
  <si>
    <t>Parimet e Ekonomise Qarkulluese dhe Zhvillimit te Qendrueshem</t>
  </si>
  <si>
    <t>Ekonometri</t>
  </si>
  <si>
    <t>Sjellja e Konsumatorit ne Ekonomine Qarkulluese</t>
  </si>
  <si>
    <t xml:space="preserve">Ekonomia Blu  </t>
  </si>
  <si>
    <t>Ekonomia e Transportit</t>
  </si>
  <si>
    <t>E drejta e Mjedisit</t>
  </si>
  <si>
    <t>Hyrje në Shkencat Politike</t>
  </si>
  <si>
    <t>Ekonomia, Biodiversiteti dhe Ekologjia</t>
  </si>
  <si>
    <t>Turizmi i Gjelbër</t>
  </si>
  <si>
    <t>Rajonizimi Ekonomik</t>
  </si>
  <si>
    <t>Bazat e Kontabilitetit</t>
  </si>
  <si>
    <t>Lidershipi dhe Komunikimi në Sipërmarrje</t>
  </si>
  <si>
    <t>Biznesi Digjital</t>
  </si>
  <si>
    <t>Globalizimi dhe Sfidat e Zhvillimit të Qëndrueshëm</t>
  </si>
  <si>
    <t>Marketingu Digjital</t>
  </si>
  <si>
    <t>Smart City</t>
  </si>
  <si>
    <t>Kontabilitet Financiar</t>
  </si>
  <si>
    <t>De-karbonizimi</t>
  </si>
  <si>
    <t>Menaxhimi i Projekteve në Ekonominë Qarkulluese</t>
  </si>
  <si>
    <t>Ekonomiksi i Sektorit Publik</t>
  </si>
  <si>
    <t>Ekonomia e Tregut të Punës</t>
  </si>
  <si>
    <t>Matematikë</t>
  </si>
  <si>
    <t>Bussiness English</t>
  </si>
  <si>
    <t>Informatikë</t>
  </si>
  <si>
    <t>Praktika Profesionale</t>
  </si>
  <si>
    <t>DETYRIME PËRMYLLËSE /(Simboli: E)</t>
  </si>
  <si>
    <t>(Tema e diplomës/provimi i përgjithshëm përfundimtar)</t>
  </si>
  <si>
    <t>LËNDË BAZË – Përgatitje metodologjike dhe kulture e përgjithshme / (Simboli: A) </t>
  </si>
  <si>
    <t>LËNDË KARAKTERIZUESE – Përgatitje për disiplinën shkencore / (Simboli B)</t>
  </si>
  <si>
    <t>LËNDË NDËRDISIPLINORE / INTEGRUESE – Nën-disiplina, profile dhe grup lëndë me zgjedhje / (Simboli: C)</t>
  </si>
  <si>
    <t xml:space="preserve">LËNDË PLOTËSUESE – Gjuhë të huaja, njohuri informatike, praktika profesionale /(Simboli: D) </t>
  </si>
  <si>
    <t>Programi i Studimit Bachelor në "Ekonomia Qarkulluese dhe Zhvillimi i Qëndrueshëm"</t>
  </si>
  <si>
    <t>Lëndë/Module</t>
  </si>
  <si>
    <t>Semestri</t>
  </si>
  <si>
    <t>Orë në javë</t>
  </si>
  <si>
    <t>Mësim në auditor dhe terren</t>
  </si>
  <si>
    <t>Gjithsej</t>
  </si>
  <si>
    <t>Provime</t>
  </si>
  <si>
    <t>Leksione</t>
  </si>
  <si>
    <t>Seminare</t>
  </si>
  <si>
    <t>Ushtrime/</t>
  </si>
  <si>
    <t>Laboratorë</t>
  </si>
  <si>
    <t>Forma të kontrollit të vazhdueshëm dhe seanca të praktikave profesionale, të zhvilluara në auditor</t>
  </si>
  <si>
    <t>Praktika profesionale, praktika në terren apo stazh</t>
  </si>
  <si>
    <t>Në auditor</t>
  </si>
  <si>
    <t>Studim individual</t>
  </si>
  <si>
    <t>Totali</t>
  </si>
  <si>
    <t xml:space="preserve">Studim </t>
  </si>
  <si>
    <t>Viti I</t>
  </si>
  <si>
    <t>Bazat e Finanës</t>
  </si>
  <si>
    <t>I</t>
  </si>
  <si>
    <t>-</t>
  </si>
  <si>
    <t>P</t>
  </si>
  <si>
    <t>Hyrje në Makroekonomi</t>
  </si>
  <si>
    <t>II</t>
  </si>
  <si>
    <t xml:space="preserve">Matematike </t>
  </si>
  <si>
    <t xml:space="preserve">Business English </t>
  </si>
  <si>
    <t>Viti II</t>
  </si>
  <si>
    <t>Mikroekonomi</t>
  </si>
  <si>
    <t>Statistikë</t>
  </si>
  <si>
    <t>Metodolgjia e Hulumtimit</t>
  </si>
  <si>
    <t>Sjellja e Konsumatorit në Ekonominë Qarkulluese</t>
  </si>
  <si>
    <t>Viti III</t>
  </si>
  <si>
    <t>Ekonomia Blu</t>
  </si>
  <si>
    <t>Projektimi i Rritjes dhe Zhvillimit në Ekonominë Qarkulluese</t>
  </si>
  <si>
    <t>Detyrime Përmbyllëse (Tema e diplomës/provimi i përgjithshëm përfundimtar)</t>
  </si>
  <si>
    <t>TD/P</t>
  </si>
  <si>
    <t>TOTALI 3 VITE</t>
  </si>
  <si>
    <t>MP</t>
  </si>
  <si>
    <t>Hyrje në Mikroekonomi</t>
  </si>
  <si>
    <t>Ekonomia Qarkulluese dhe Zhvillimi i</t>
  </si>
  <si>
    <t>Qëndrueshëm</t>
  </si>
  <si>
    <t>Në Total Viti i Parë</t>
  </si>
  <si>
    <t>Në Total Viti i Dytë</t>
  </si>
  <si>
    <t>Në Total Viti i Tretë</t>
  </si>
  <si>
    <t>LËNDË NDËRDISIPLINORE / INTEGRUESE – Nën-disiplina, profile dhe grup lëndë me zgjedhje/(Simboli: C) </t>
  </si>
  <si>
    <t> LËNDË PLOTËSUESE – Gjuhë të huaja, njohuri informatike, praktika profesionale /(Simboli: D)</t>
  </si>
  <si>
    <t>PLANI MESIMOR</t>
  </si>
  <si>
    <t>Kurrikula për programin e studimit Bachelor në "Ekonomia Qarkulluese dhe Zhvillimi i Qëndrueshëm"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</si>
</sst>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rgb="FF0F243E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 textRotation="90" wrapText="1"/>
    </xf>
    <xf numFmtId="0" fontId="3" fillId="2" borderId="8" xfId="0" applyFont="1" applyFill="1" applyBorder="1" applyAlignment="1">
      <alignment horizontal="center" vertical="center" textRotation="90" wrapText="1"/>
    </xf>
    <xf numFmtId="0" fontId="3" fillId="2" borderId="10" xfId="0" applyFont="1" applyFill="1" applyBorder="1" applyAlignment="1">
      <alignment horizontal="center" vertical="center" textRotation="90" wrapText="1"/>
    </xf>
    <xf numFmtId="0" fontId="2" fillId="2" borderId="11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horizontal="justify" vertical="center"/>
    </xf>
    <xf numFmtId="0" fontId="5" fillId="2" borderId="0" xfId="0" applyFont="1" applyFill="1" applyAlignment="1">
      <alignment horizontal="justify" vertical="center"/>
    </xf>
    <xf numFmtId="9" fontId="0" fillId="0" borderId="0" xfId="1" applyFont="1"/>
    <xf numFmtId="0" fontId="6" fillId="0" borderId="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8" fillId="4" borderId="20" xfId="0" applyFont="1" applyFill="1" applyBorder="1"/>
    <xf numFmtId="0" fontId="6" fillId="4" borderId="20" xfId="0" applyFont="1" applyFill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11" xfId="0" applyFont="1" applyFill="1" applyBorder="1" applyAlignment="1">
      <alignment horizontal="center" vertical="center" textRotation="90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justify" vertical="center"/>
    </xf>
    <xf numFmtId="0" fontId="11" fillId="0" borderId="1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6" fillId="0" borderId="1" xfId="0" applyFont="1" applyBorder="1" applyAlignment="1">
      <alignment horizontal="center" vertical="center" textRotation="90"/>
    </xf>
    <xf numFmtId="0" fontId="6" fillId="0" borderId="9" xfId="0" applyFont="1" applyBorder="1" applyAlignment="1">
      <alignment horizontal="center" vertical="center" textRotation="90"/>
    </xf>
    <xf numFmtId="0" fontId="6" fillId="0" borderId="8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center" vertical="center" textRotation="90"/>
    </xf>
    <xf numFmtId="0" fontId="6" fillId="0" borderId="11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textRotation="90"/>
    </xf>
    <xf numFmtId="0" fontId="6" fillId="0" borderId="2" xfId="0" applyFont="1" applyBorder="1" applyAlignment="1">
      <alignment vertical="center" textRotation="90"/>
    </xf>
    <xf numFmtId="0" fontId="6" fillId="0" borderId="11" xfId="0" applyFont="1" applyBorder="1" applyAlignment="1">
      <alignment vertical="center" textRotation="90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textRotation="90" wrapText="1"/>
    </xf>
    <xf numFmtId="0" fontId="6" fillId="0" borderId="2" xfId="0" applyFont="1" applyBorder="1" applyAlignment="1">
      <alignment vertical="center" textRotation="90" wrapText="1"/>
    </xf>
    <xf numFmtId="0" fontId="6" fillId="0" borderId="11" xfId="0" applyFont="1" applyBorder="1" applyAlignment="1">
      <alignment vertical="center" textRotation="90" wrapText="1"/>
    </xf>
    <xf numFmtId="0" fontId="7" fillId="2" borderId="1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2319F-01F2-4422-942F-0C18B1BBD914}">
  <dimension ref="A1:I63"/>
  <sheetViews>
    <sheetView topLeftCell="A7" workbookViewId="0">
      <selection activeCell="M55" sqref="M55"/>
    </sheetView>
  </sheetViews>
  <sheetFormatPr defaultRowHeight="15" x14ac:dyDescent="0.25"/>
  <cols>
    <col min="1" max="1" width="4.42578125" customWidth="1"/>
    <col min="2" max="2" width="38.7109375" customWidth="1"/>
    <col min="8" max="8" width="7" customWidth="1"/>
  </cols>
  <sheetData>
    <row r="1" spans="1:9" ht="15.75" thickBot="1" x14ac:dyDescent="0.3"/>
    <row r="2" spans="1:9" ht="15.75" thickBot="1" x14ac:dyDescent="0.3">
      <c r="A2" s="52" t="s">
        <v>0</v>
      </c>
      <c r="B2" s="67" t="s">
        <v>104</v>
      </c>
      <c r="C2" s="68"/>
      <c r="D2" s="68"/>
      <c r="E2" s="68"/>
      <c r="F2" s="68"/>
      <c r="G2" s="69"/>
      <c r="H2" s="3"/>
    </row>
    <row r="3" spans="1:9" x14ac:dyDescent="0.25">
      <c r="A3" s="53"/>
      <c r="B3" s="70" t="s">
        <v>97</v>
      </c>
      <c r="C3" s="71"/>
      <c r="D3" s="71"/>
      <c r="E3" s="71"/>
      <c r="F3" s="71"/>
      <c r="G3" s="72"/>
      <c r="H3" s="48"/>
    </row>
    <row r="4" spans="1:9" ht="15.75" thickBot="1" x14ac:dyDescent="0.3">
      <c r="A4" s="54"/>
      <c r="B4" s="73" t="s">
        <v>98</v>
      </c>
      <c r="C4" s="74"/>
      <c r="D4" s="74"/>
      <c r="E4" s="74"/>
      <c r="F4" s="74"/>
      <c r="G4" s="75"/>
      <c r="H4" s="48"/>
    </row>
    <row r="5" spans="1:9" ht="15.75" thickBot="1" x14ac:dyDescent="0.3">
      <c r="A5" s="55"/>
      <c r="B5" s="56" t="s">
        <v>1</v>
      </c>
      <c r="C5" s="58" t="s">
        <v>2</v>
      </c>
      <c r="D5" s="60" t="s">
        <v>3</v>
      </c>
      <c r="E5" s="61"/>
      <c r="F5" s="61"/>
      <c r="G5" s="62"/>
      <c r="H5" s="2"/>
    </row>
    <row r="6" spans="1:9" ht="51.75" thickBot="1" x14ac:dyDescent="0.3">
      <c r="A6" s="54"/>
      <c r="B6" s="57"/>
      <c r="C6" s="59"/>
      <c r="D6" s="4" t="s">
        <v>4</v>
      </c>
      <c r="E6" s="5" t="s">
        <v>5</v>
      </c>
      <c r="F6" s="5" t="s">
        <v>6</v>
      </c>
      <c r="G6" s="5" t="s">
        <v>7</v>
      </c>
      <c r="H6" s="6" t="s">
        <v>8</v>
      </c>
    </row>
    <row r="7" spans="1:9" ht="22.5" customHeight="1" thickBot="1" x14ac:dyDescent="0.3">
      <c r="A7" s="7"/>
      <c r="B7" s="49" t="s">
        <v>9</v>
      </c>
      <c r="C7" s="50"/>
      <c r="D7" s="50"/>
      <c r="E7" s="50"/>
      <c r="F7" s="50"/>
      <c r="G7" s="51"/>
      <c r="H7" s="45"/>
    </row>
    <row r="8" spans="1:9" ht="15.75" thickBot="1" x14ac:dyDescent="0.3">
      <c r="A8" s="8">
        <v>1</v>
      </c>
      <c r="B8" s="9" t="s">
        <v>10</v>
      </c>
      <c r="C8" s="10">
        <v>6</v>
      </c>
      <c r="D8" s="10">
        <v>30</v>
      </c>
      <c r="E8" s="10">
        <v>15</v>
      </c>
      <c r="F8" s="10">
        <v>105</v>
      </c>
      <c r="G8" s="10">
        <v>150</v>
      </c>
      <c r="H8" s="11">
        <v>3</v>
      </c>
    </row>
    <row r="9" spans="1:9" ht="15.75" thickBot="1" x14ac:dyDescent="0.3">
      <c r="A9" s="8">
        <v>2</v>
      </c>
      <c r="B9" s="9" t="s">
        <v>11</v>
      </c>
      <c r="C9" s="10">
        <v>6</v>
      </c>
      <c r="D9" s="10">
        <v>30</v>
      </c>
      <c r="E9" s="10">
        <v>15</v>
      </c>
      <c r="F9" s="10">
        <v>105</v>
      </c>
      <c r="G9" s="10">
        <v>150</v>
      </c>
      <c r="H9" s="10">
        <v>3</v>
      </c>
    </row>
    <row r="10" spans="1:9" ht="15.75" thickBot="1" x14ac:dyDescent="0.3">
      <c r="A10" s="8">
        <v>3</v>
      </c>
      <c r="B10" s="9" t="s">
        <v>12</v>
      </c>
      <c r="C10" s="10">
        <v>6</v>
      </c>
      <c r="D10" s="10">
        <v>30</v>
      </c>
      <c r="E10" s="10">
        <v>15</v>
      </c>
      <c r="F10" s="10">
        <v>105</v>
      </c>
      <c r="G10" s="10">
        <v>150</v>
      </c>
      <c r="H10" s="10">
        <v>3</v>
      </c>
      <c r="I10" s="21"/>
    </row>
    <row r="11" spans="1:9" ht="15.75" thickBot="1" x14ac:dyDescent="0.3">
      <c r="A11" s="8">
        <v>4</v>
      </c>
      <c r="B11" s="12" t="s">
        <v>13</v>
      </c>
      <c r="C11" s="10">
        <v>6</v>
      </c>
      <c r="D11" s="10">
        <v>30</v>
      </c>
      <c r="E11" s="10">
        <v>15</v>
      </c>
      <c r="F11" s="10">
        <v>105</v>
      </c>
      <c r="G11" s="10">
        <v>150</v>
      </c>
      <c r="H11" s="10">
        <v>3</v>
      </c>
    </row>
    <row r="12" spans="1:9" ht="15.75" thickBot="1" x14ac:dyDescent="0.3">
      <c r="A12" s="8">
        <v>5</v>
      </c>
      <c r="B12" s="12" t="s">
        <v>14</v>
      </c>
      <c r="C12" s="10">
        <v>6</v>
      </c>
      <c r="D12" s="10">
        <v>30</v>
      </c>
      <c r="E12" s="10">
        <v>15</v>
      </c>
      <c r="F12" s="10">
        <v>105</v>
      </c>
      <c r="G12" s="10">
        <v>150</v>
      </c>
      <c r="H12" s="10">
        <v>3</v>
      </c>
    </row>
    <row r="13" spans="1:9" ht="15.75" thickBot="1" x14ac:dyDescent="0.3">
      <c r="A13" s="8">
        <v>6</v>
      </c>
      <c r="B13" s="12" t="s">
        <v>15</v>
      </c>
      <c r="C13" s="10">
        <v>6</v>
      </c>
      <c r="D13" s="10">
        <v>30</v>
      </c>
      <c r="E13" s="10">
        <v>15</v>
      </c>
      <c r="F13" s="10">
        <v>105</v>
      </c>
      <c r="G13" s="10">
        <v>150</v>
      </c>
      <c r="H13" s="10">
        <v>3</v>
      </c>
    </row>
    <row r="14" spans="1:9" ht="15.75" thickBot="1" x14ac:dyDescent="0.3">
      <c r="A14" s="13"/>
      <c r="B14" s="49" t="s">
        <v>16</v>
      </c>
      <c r="C14" s="50"/>
      <c r="D14" s="50"/>
      <c r="E14" s="50"/>
      <c r="F14" s="50"/>
      <c r="G14" s="51"/>
      <c r="H14" s="14"/>
    </row>
    <row r="15" spans="1:9" ht="15.75" thickBot="1" x14ac:dyDescent="0.3">
      <c r="A15" s="8">
        <v>7</v>
      </c>
      <c r="B15" s="12" t="s">
        <v>17</v>
      </c>
      <c r="C15" s="10">
        <v>6</v>
      </c>
      <c r="D15" s="10">
        <v>30</v>
      </c>
      <c r="E15" s="10">
        <v>15</v>
      </c>
      <c r="F15" s="10">
        <v>105</v>
      </c>
      <c r="G15" s="10">
        <v>150</v>
      </c>
      <c r="H15" s="10">
        <v>3</v>
      </c>
    </row>
    <row r="16" spans="1:9" ht="15.75" thickBot="1" x14ac:dyDescent="0.3">
      <c r="A16" s="8">
        <v>8</v>
      </c>
      <c r="B16" s="12" t="s">
        <v>18</v>
      </c>
      <c r="C16" s="10">
        <v>6</v>
      </c>
      <c r="D16" s="10">
        <v>30</v>
      </c>
      <c r="E16" s="10">
        <v>15</v>
      </c>
      <c r="F16" s="10">
        <v>105</v>
      </c>
      <c r="G16" s="10">
        <v>150</v>
      </c>
      <c r="H16" s="10">
        <v>3</v>
      </c>
    </row>
    <row r="17" spans="1:9" ht="15.75" thickBot="1" x14ac:dyDescent="0.3">
      <c r="A17" s="8">
        <v>9</v>
      </c>
      <c r="B17" s="12" t="s">
        <v>19</v>
      </c>
      <c r="C17" s="10">
        <v>6</v>
      </c>
      <c r="D17" s="10">
        <v>30</v>
      </c>
      <c r="E17" s="10">
        <v>15</v>
      </c>
      <c r="F17" s="10">
        <v>105</v>
      </c>
      <c r="G17" s="10">
        <v>150</v>
      </c>
      <c r="H17" s="10">
        <v>3</v>
      </c>
    </row>
    <row r="18" spans="1:9" ht="15.75" thickBot="1" x14ac:dyDescent="0.3">
      <c r="A18" s="8">
        <v>10</v>
      </c>
      <c r="B18" s="12" t="s">
        <v>20</v>
      </c>
      <c r="C18" s="10">
        <v>6</v>
      </c>
      <c r="D18" s="10">
        <v>30</v>
      </c>
      <c r="E18" s="10">
        <v>15</v>
      </c>
      <c r="F18" s="10">
        <v>105</v>
      </c>
      <c r="G18" s="10">
        <v>150</v>
      </c>
      <c r="H18" s="10">
        <v>3</v>
      </c>
    </row>
    <row r="19" spans="1:9" ht="15.75" thickBot="1" x14ac:dyDescent="0.3">
      <c r="A19" s="8">
        <v>11</v>
      </c>
      <c r="B19" s="12" t="s">
        <v>21</v>
      </c>
      <c r="C19" s="10">
        <v>6</v>
      </c>
      <c r="D19" s="10">
        <v>30</v>
      </c>
      <c r="E19" s="10">
        <v>15</v>
      </c>
      <c r="F19" s="10">
        <v>105</v>
      </c>
      <c r="G19" s="10">
        <v>150</v>
      </c>
      <c r="H19" s="10">
        <v>3</v>
      </c>
      <c r="I19" s="21"/>
    </row>
    <row r="20" spans="1:9" ht="21.75" customHeight="1" thickBot="1" x14ac:dyDescent="0.3">
      <c r="A20" s="8">
        <v>12</v>
      </c>
      <c r="B20" s="9" t="s">
        <v>22</v>
      </c>
      <c r="C20" s="10">
        <v>6</v>
      </c>
      <c r="D20" s="10">
        <v>30</v>
      </c>
      <c r="E20" s="10">
        <v>15</v>
      </c>
      <c r="F20" s="10">
        <v>105</v>
      </c>
      <c r="G20" s="10">
        <v>150</v>
      </c>
      <c r="H20" s="10">
        <v>3</v>
      </c>
    </row>
    <row r="21" spans="1:9" ht="17.25" customHeight="1" thickBot="1" x14ac:dyDescent="0.3">
      <c r="A21" s="8">
        <v>13</v>
      </c>
      <c r="B21" s="9" t="s">
        <v>23</v>
      </c>
      <c r="C21" s="10">
        <v>6</v>
      </c>
      <c r="D21" s="10">
        <v>30</v>
      </c>
      <c r="E21" s="10">
        <v>15</v>
      </c>
      <c r="F21" s="10">
        <v>105</v>
      </c>
      <c r="G21" s="10">
        <v>150</v>
      </c>
      <c r="H21" s="10">
        <v>3</v>
      </c>
    </row>
    <row r="22" spans="1:9" ht="27.75" customHeight="1" thickBot="1" x14ac:dyDescent="0.3">
      <c r="A22" s="8">
        <v>14</v>
      </c>
      <c r="B22" s="9" t="s">
        <v>24</v>
      </c>
      <c r="C22" s="10">
        <v>6</v>
      </c>
      <c r="D22" s="10">
        <v>30</v>
      </c>
      <c r="E22" s="10">
        <v>15</v>
      </c>
      <c r="F22" s="10">
        <v>105</v>
      </c>
      <c r="G22" s="10">
        <v>150</v>
      </c>
      <c r="H22" s="10">
        <v>3</v>
      </c>
    </row>
    <row r="23" spans="1:9" ht="24" customHeight="1" thickBot="1" x14ac:dyDescent="0.3">
      <c r="A23" s="8">
        <v>15</v>
      </c>
      <c r="B23" s="9" t="s">
        <v>25</v>
      </c>
      <c r="C23" s="10">
        <v>6</v>
      </c>
      <c r="D23" s="10">
        <v>30</v>
      </c>
      <c r="E23" s="10">
        <v>15</v>
      </c>
      <c r="F23" s="10">
        <v>105</v>
      </c>
      <c r="G23" s="10">
        <v>150</v>
      </c>
      <c r="H23" s="10">
        <v>3</v>
      </c>
    </row>
    <row r="24" spans="1:9" ht="17.25" customHeight="1" thickBot="1" x14ac:dyDescent="0.3">
      <c r="A24" s="8">
        <v>16</v>
      </c>
      <c r="B24" s="9" t="s">
        <v>26</v>
      </c>
      <c r="C24" s="10">
        <v>6</v>
      </c>
      <c r="D24" s="10">
        <v>30</v>
      </c>
      <c r="E24" s="10">
        <v>15</v>
      </c>
      <c r="F24" s="10">
        <v>105</v>
      </c>
      <c r="G24" s="10">
        <v>150</v>
      </c>
      <c r="H24" s="10">
        <v>3</v>
      </c>
    </row>
    <row r="25" spans="1:9" ht="27.75" customHeight="1" thickBot="1" x14ac:dyDescent="0.3">
      <c r="A25" s="8">
        <v>17</v>
      </c>
      <c r="B25" s="9" t="s">
        <v>27</v>
      </c>
      <c r="C25" s="10">
        <v>6</v>
      </c>
      <c r="D25" s="10">
        <v>30</v>
      </c>
      <c r="E25" s="10">
        <v>15</v>
      </c>
      <c r="F25" s="10">
        <v>105</v>
      </c>
      <c r="G25" s="10">
        <v>150</v>
      </c>
      <c r="H25" s="10">
        <v>3</v>
      </c>
    </row>
    <row r="26" spans="1:9" ht="15.75" thickBot="1" x14ac:dyDescent="0.3">
      <c r="A26" s="8">
        <v>18</v>
      </c>
      <c r="B26" s="12" t="s">
        <v>28</v>
      </c>
      <c r="C26" s="10">
        <v>6</v>
      </c>
      <c r="D26" s="10">
        <v>30</v>
      </c>
      <c r="E26" s="10">
        <v>15</v>
      </c>
      <c r="F26" s="10">
        <v>105</v>
      </c>
      <c r="G26" s="10">
        <v>150</v>
      </c>
      <c r="H26" s="10">
        <v>3</v>
      </c>
    </row>
    <row r="27" spans="1:9" ht="15.75" thickBot="1" x14ac:dyDescent="0.3">
      <c r="A27" s="8">
        <v>19</v>
      </c>
      <c r="B27" s="12" t="s">
        <v>29</v>
      </c>
      <c r="C27" s="10">
        <v>6</v>
      </c>
      <c r="D27" s="10">
        <v>30</v>
      </c>
      <c r="E27" s="10">
        <v>15</v>
      </c>
      <c r="F27" s="10">
        <v>105</v>
      </c>
      <c r="G27" s="10">
        <v>150</v>
      </c>
      <c r="H27" s="10">
        <v>3</v>
      </c>
    </row>
    <row r="28" spans="1:9" ht="15.75" thickBot="1" x14ac:dyDescent="0.3">
      <c r="A28" s="8">
        <v>20</v>
      </c>
      <c r="B28" s="9" t="s">
        <v>30</v>
      </c>
      <c r="C28" s="10">
        <v>6</v>
      </c>
      <c r="D28" s="10">
        <v>30</v>
      </c>
      <c r="E28" s="10">
        <v>15</v>
      </c>
      <c r="F28" s="10">
        <v>105</v>
      </c>
      <c r="G28" s="10">
        <v>150</v>
      </c>
      <c r="H28" s="10">
        <v>3</v>
      </c>
    </row>
    <row r="29" spans="1:9" ht="15.75" thickBot="1" x14ac:dyDescent="0.3">
      <c r="A29" s="8">
        <v>21</v>
      </c>
      <c r="B29" s="9" t="s">
        <v>31</v>
      </c>
      <c r="C29" s="10">
        <v>6</v>
      </c>
      <c r="D29" s="10">
        <v>30</v>
      </c>
      <c r="E29" s="10">
        <v>15</v>
      </c>
      <c r="F29" s="10">
        <v>105</v>
      </c>
      <c r="G29" s="10">
        <v>150</v>
      </c>
      <c r="H29" s="10">
        <v>3</v>
      </c>
    </row>
    <row r="30" spans="1:9" ht="22.5" customHeight="1" thickBot="1" x14ac:dyDescent="0.3">
      <c r="A30" s="13"/>
      <c r="B30" s="49" t="s">
        <v>102</v>
      </c>
      <c r="C30" s="50"/>
      <c r="D30" s="50"/>
      <c r="E30" s="50"/>
      <c r="F30" s="50"/>
      <c r="G30" s="51"/>
      <c r="H30" s="15"/>
    </row>
    <row r="31" spans="1:9" ht="15.75" thickBot="1" x14ac:dyDescent="0.3">
      <c r="A31" s="63">
        <v>22</v>
      </c>
      <c r="B31" s="9" t="s">
        <v>32</v>
      </c>
      <c r="C31" s="52">
        <v>6</v>
      </c>
      <c r="D31" s="52">
        <v>30</v>
      </c>
      <c r="E31" s="52">
        <v>15</v>
      </c>
      <c r="F31" s="52">
        <v>105</v>
      </c>
      <c r="G31" s="52">
        <v>150</v>
      </c>
      <c r="H31" s="52">
        <v>3</v>
      </c>
    </row>
    <row r="32" spans="1:9" ht="15.75" thickBot="1" x14ac:dyDescent="0.3">
      <c r="A32" s="64"/>
      <c r="B32" s="12" t="s">
        <v>33</v>
      </c>
      <c r="C32" s="53"/>
      <c r="D32" s="53"/>
      <c r="E32" s="53"/>
      <c r="F32" s="53"/>
      <c r="G32" s="53"/>
      <c r="H32" s="53"/>
    </row>
    <row r="33" spans="1:9" ht="15.75" thickBot="1" x14ac:dyDescent="0.3">
      <c r="A33" s="64"/>
      <c r="B33" s="12" t="s">
        <v>34</v>
      </c>
      <c r="C33" s="53"/>
      <c r="D33" s="53"/>
      <c r="E33" s="53"/>
      <c r="F33" s="53"/>
      <c r="G33" s="53"/>
      <c r="H33" s="53"/>
    </row>
    <row r="34" spans="1:9" ht="15.75" thickBot="1" x14ac:dyDescent="0.3">
      <c r="A34" s="65"/>
      <c r="B34" s="9" t="s">
        <v>35</v>
      </c>
      <c r="C34" s="66"/>
      <c r="D34" s="66"/>
      <c r="E34" s="66"/>
      <c r="F34" s="66"/>
      <c r="G34" s="66"/>
      <c r="H34" s="54"/>
    </row>
    <row r="35" spans="1:9" ht="15.75" thickBot="1" x14ac:dyDescent="0.3">
      <c r="A35" s="76">
        <v>23</v>
      </c>
      <c r="B35" s="9" t="s">
        <v>36</v>
      </c>
      <c r="C35" s="52">
        <v>6</v>
      </c>
      <c r="D35" s="52">
        <v>30</v>
      </c>
      <c r="E35" s="52">
        <v>15</v>
      </c>
      <c r="F35" s="52">
        <v>105</v>
      </c>
      <c r="G35" s="52">
        <v>150</v>
      </c>
      <c r="H35" s="55">
        <v>3</v>
      </c>
      <c r="I35" s="21"/>
    </row>
    <row r="36" spans="1:9" ht="15.75" thickBot="1" x14ac:dyDescent="0.3">
      <c r="A36" s="64"/>
      <c r="B36" s="12" t="s">
        <v>37</v>
      </c>
      <c r="C36" s="53"/>
      <c r="D36" s="53"/>
      <c r="E36" s="53"/>
      <c r="F36" s="53"/>
      <c r="G36" s="53"/>
      <c r="H36" s="53"/>
    </row>
    <row r="37" spans="1:9" ht="18" customHeight="1" thickBot="1" x14ac:dyDescent="0.3">
      <c r="A37" s="64"/>
      <c r="B37" s="9" t="s">
        <v>38</v>
      </c>
      <c r="C37" s="53"/>
      <c r="D37" s="53"/>
      <c r="E37" s="53"/>
      <c r="F37" s="53"/>
      <c r="G37" s="53"/>
      <c r="H37" s="53"/>
    </row>
    <row r="38" spans="1:9" ht="15.75" thickBot="1" x14ac:dyDescent="0.3">
      <c r="A38" s="65"/>
      <c r="B38" s="9" t="s">
        <v>39</v>
      </c>
      <c r="C38" s="66"/>
      <c r="D38" s="66"/>
      <c r="E38" s="66"/>
      <c r="F38" s="66"/>
      <c r="G38" s="66"/>
      <c r="H38" s="54"/>
    </row>
    <row r="39" spans="1:9" ht="15.75" thickBot="1" x14ac:dyDescent="0.3">
      <c r="A39" s="76">
        <v>24</v>
      </c>
      <c r="B39" s="12" t="s">
        <v>40</v>
      </c>
      <c r="C39" s="52">
        <v>6</v>
      </c>
      <c r="D39" s="52">
        <v>30</v>
      </c>
      <c r="E39" s="52">
        <v>15</v>
      </c>
      <c r="F39" s="52">
        <v>105</v>
      </c>
      <c r="G39" s="52">
        <v>150</v>
      </c>
      <c r="H39" s="55">
        <v>3</v>
      </c>
    </row>
    <row r="40" spans="1:9" ht="15.75" thickBot="1" x14ac:dyDescent="0.3">
      <c r="A40" s="64"/>
      <c r="B40" s="9" t="s">
        <v>41</v>
      </c>
      <c r="C40" s="53"/>
      <c r="D40" s="53"/>
      <c r="E40" s="53"/>
      <c r="F40" s="53"/>
      <c r="G40" s="53"/>
      <c r="H40" s="53"/>
    </row>
    <row r="41" spans="1:9" ht="15.75" thickBot="1" x14ac:dyDescent="0.3">
      <c r="A41" s="64"/>
      <c r="B41" s="12" t="s">
        <v>42</v>
      </c>
      <c r="C41" s="53"/>
      <c r="D41" s="53"/>
      <c r="E41" s="53"/>
      <c r="F41" s="53"/>
      <c r="G41" s="53"/>
      <c r="H41" s="53"/>
    </row>
    <row r="42" spans="1:9" ht="15.75" thickBot="1" x14ac:dyDescent="0.3">
      <c r="A42" s="65"/>
      <c r="B42" s="12" t="s">
        <v>43</v>
      </c>
      <c r="C42" s="66"/>
      <c r="D42" s="66"/>
      <c r="E42" s="66"/>
      <c r="F42" s="66"/>
      <c r="G42" s="66"/>
      <c r="H42" s="54"/>
    </row>
    <row r="43" spans="1:9" ht="15.75" thickBot="1" x14ac:dyDescent="0.3">
      <c r="A43" s="76">
        <v>25</v>
      </c>
      <c r="B43" s="9" t="s">
        <v>44</v>
      </c>
      <c r="C43" s="52">
        <v>6</v>
      </c>
      <c r="D43" s="52">
        <v>30</v>
      </c>
      <c r="E43" s="52">
        <v>15</v>
      </c>
      <c r="F43" s="52">
        <v>105</v>
      </c>
      <c r="G43" s="52">
        <v>150</v>
      </c>
      <c r="H43" s="55">
        <v>3</v>
      </c>
    </row>
    <row r="44" spans="1:9" ht="20.25" customHeight="1" thickBot="1" x14ac:dyDescent="0.3">
      <c r="A44" s="64"/>
      <c r="B44" s="9" t="s">
        <v>45</v>
      </c>
      <c r="C44" s="53"/>
      <c r="D44" s="53"/>
      <c r="E44" s="53"/>
      <c r="F44" s="53"/>
      <c r="G44" s="53"/>
      <c r="H44" s="53"/>
    </row>
    <row r="45" spans="1:9" ht="17.25" customHeight="1" thickBot="1" x14ac:dyDescent="0.3">
      <c r="A45" s="64"/>
      <c r="B45" s="9" t="s">
        <v>46</v>
      </c>
      <c r="C45" s="53"/>
      <c r="D45" s="53"/>
      <c r="E45" s="53"/>
      <c r="F45" s="53"/>
      <c r="G45" s="53"/>
      <c r="H45" s="53"/>
    </row>
    <row r="46" spans="1:9" ht="21" customHeight="1" thickBot="1" x14ac:dyDescent="0.3">
      <c r="A46" s="65"/>
      <c r="B46" s="9" t="s">
        <v>47</v>
      </c>
      <c r="C46" s="66"/>
      <c r="D46" s="66"/>
      <c r="E46" s="66"/>
      <c r="F46" s="66"/>
      <c r="G46" s="66"/>
      <c r="H46" s="54"/>
    </row>
    <row r="47" spans="1:9" ht="22.5" customHeight="1" thickBot="1" x14ac:dyDescent="0.3">
      <c r="A47" s="13"/>
      <c r="B47" s="49" t="s">
        <v>103</v>
      </c>
      <c r="C47" s="50"/>
      <c r="D47" s="50"/>
      <c r="E47" s="50"/>
      <c r="F47" s="50"/>
      <c r="G47" s="51"/>
      <c r="H47" s="15"/>
    </row>
    <row r="48" spans="1:9" ht="15.75" thickBot="1" x14ac:dyDescent="0.3">
      <c r="A48" s="8">
        <v>26</v>
      </c>
      <c r="B48" s="12" t="s">
        <v>48</v>
      </c>
      <c r="C48" s="10">
        <v>6</v>
      </c>
      <c r="D48" s="10">
        <v>30</v>
      </c>
      <c r="E48" s="10">
        <v>15</v>
      </c>
      <c r="F48" s="10">
        <v>105</v>
      </c>
      <c r="G48" s="10">
        <v>150</v>
      </c>
      <c r="H48" s="10">
        <v>3</v>
      </c>
    </row>
    <row r="49" spans="1:9" ht="15.75" thickBot="1" x14ac:dyDescent="0.3">
      <c r="A49" s="8">
        <v>27</v>
      </c>
      <c r="B49" s="9" t="s">
        <v>49</v>
      </c>
      <c r="C49" s="10">
        <v>6</v>
      </c>
      <c r="D49" s="10">
        <v>30</v>
      </c>
      <c r="E49" s="10">
        <v>15</v>
      </c>
      <c r="F49" s="10">
        <v>105</v>
      </c>
      <c r="G49" s="10">
        <v>150</v>
      </c>
      <c r="H49" s="10">
        <v>3</v>
      </c>
      <c r="I49" s="21"/>
    </row>
    <row r="50" spans="1:9" ht="11.25" customHeight="1" thickBot="1" x14ac:dyDescent="0.3">
      <c r="A50" s="8">
        <v>28</v>
      </c>
      <c r="B50" s="9" t="s">
        <v>50</v>
      </c>
      <c r="C50" s="10">
        <v>6</v>
      </c>
      <c r="D50" s="10">
        <v>30</v>
      </c>
      <c r="E50" s="10">
        <v>15</v>
      </c>
      <c r="F50" s="10">
        <v>105</v>
      </c>
      <c r="G50" s="10">
        <v>150</v>
      </c>
      <c r="H50" s="10">
        <v>3</v>
      </c>
    </row>
    <row r="51" spans="1:9" ht="18" customHeight="1" thickBot="1" x14ac:dyDescent="0.3">
      <c r="A51" s="8">
        <v>29</v>
      </c>
      <c r="B51" s="9" t="s">
        <v>51</v>
      </c>
      <c r="C51" s="10">
        <v>6</v>
      </c>
      <c r="D51" s="77">
        <v>75</v>
      </c>
      <c r="E51" s="78"/>
      <c r="F51" s="10">
        <v>75</v>
      </c>
      <c r="G51" s="10">
        <v>150</v>
      </c>
      <c r="H51" s="10"/>
      <c r="I51" s="21"/>
    </row>
    <row r="52" spans="1:9" ht="18.75" customHeight="1" x14ac:dyDescent="0.25">
      <c r="A52" s="79">
        <v>30</v>
      </c>
      <c r="B52" s="46" t="s">
        <v>52</v>
      </c>
      <c r="C52" s="52">
        <v>6</v>
      </c>
      <c r="D52" s="81">
        <v>0</v>
      </c>
      <c r="E52" s="82"/>
      <c r="F52" s="52">
        <v>150</v>
      </c>
      <c r="G52" s="52">
        <v>150</v>
      </c>
      <c r="H52" s="52"/>
    </row>
    <row r="53" spans="1:9" ht="17.25" customHeight="1" thickBot="1" x14ac:dyDescent="0.3">
      <c r="A53" s="80"/>
      <c r="B53" s="47" t="s">
        <v>53</v>
      </c>
      <c r="C53" s="66"/>
      <c r="D53" s="83"/>
      <c r="E53" s="84"/>
      <c r="F53" s="66"/>
      <c r="G53" s="66"/>
      <c r="H53" s="66"/>
      <c r="I53" s="21"/>
    </row>
    <row r="54" spans="1:9" ht="15.75" thickBot="1" x14ac:dyDescent="0.3">
      <c r="A54" s="7"/>
      <c r="B54" s="16"/>
      <c r="C54" s="16">
        <v>180</v>
      </c>
      <c r="D54" s="16">
        <v>840</v>
      </c>
      <c r="E54" s="16">
        <v>495</v>
      </c>
      <c r="F54" s="16">
        <v>3165</v>
      </c>
      <c r="G54" s="16">
        <v>4500</v>
      </c>
      <c r="H54" s="16"/>
    </row>
    <row r="55" spans="1:9" x14ac:dyDescent="0.25">
      <c r="A55" s="1"/>
      <c r="B55" s="17"/>
      <c r="C55" s="18"/>
      <c r="D55" s="18"/>
      <c r="E55" s="18"/>
      <c r="F55" s="18"/>
      <c r="G55" s="1"/>
      <c r="H55" s="1"/>
      <c r="I55" s="21"/>
    </row>
    <row r="56" spans="1:9" x14ac:dyDescent="0.25">
      <c r="A56" s="1"/>
      <c r="B56" s="1"/>
      <c r="C56" s="18"/>
      <c r="D56" s="18"/>
      <c r="E56" s="18"/>
      <c r="F56" s="18"/>
      <c r="G56" s="18"/>
      <c r="H56" s="1"/>
    </row>
    <row r="57" spans="1:9" x14ac:dyDescent="0.25">
      <c r="A57" s="1"/>
      <c r="B57" s="85" t="s">
        <v>54</v>
      </c>
      <c r="C57" s="85"/>
      <c r="D57" s="85"/>
      <c r="E57" s="85"/>
      <c r="F57" s="85"/>
      <c r="G57" s="1"/>
      <c r="H57" s="1"/>
    </row>
    <row r="58" spans="1:9" x14ac:dyDescent="0.25">
      <c r="A58" s="1"/>
      <c r="B58" s="85" t="s">
        <v>55</v>
      </c>
      <c r="C58" s="85"/>
      <c r="D58" s="85"/>
      <c r="E58" s="85"/>
      <c r="F58" s="85"/>
      <c r="G58" s="1"/>
      <c r="H58" s="1"/>
    </row>
    <row r="59" spans="1:9" x14ac:dyDescent="0.25">
      <c r="A59" s="1"/>
      <c r="B59" s="85" t="s">
        <v>56</v>
      </c>
      <c r="C59" s="85"/>
      <c r="D59" s="85"/>
      <c r="E59" s="85"/>
      <c r="F59" s="85"/>
      <c r="G59" s="85"/>
      <c r="H59" s="85"/>
    </row>
    <row r="60" spans="1:9" x14ac:dyDescent="0.25">
      <c r="A60" s="1"/>
      <c r="B60" s="85" t="s">
        <v>57</v>
      </c>
      <c r="C60" s="85"/>
      <c r="D60" s="85"/>
      <c r="E60" s="85"/>
      <c r="F60" s="85"/>
      <c r="G60" s="85"/>
      <c r="H60" s="1"/>
    </row>
    <row r="61" spans="1:9" ht="16.5" customHeight="1" x14ac:dyDescent="0.25">
      <c r="A61" s="1"/>
      <c r="B61" s="19" t="s">
        <v>52</v>
      </c>
      <c r="C61" s="1"/>
      <c r="D61" s="1"/>
      <c r="E61" s="1"/>
      <c r="F61" s="1"/>
      <c r="G61" s="1"/>
      <c r="H61" s="1"/>
    </row>
    <row r="62" spans="1:9" x14ac:dyDescent="0.25">
      <c r="A62" s="18"/>
      <c r="B62" s="20"/>
      <c r="C62" s="18"/>
      <c r="D62" s="18"/>
      <c r="E62" s="18"/>
      <c r="F62" s="18"/>
      <c r="G62" s="18"/>
      <c r="H62" s="18"/>
    </row>
    <row r="63" spans="1:9" x14ac:dyDescent="0.25">
      <c r="A63" s="18"/>
      <c r="B63" s="20"/>
      <c r="C63" s="18"/>
      <c r="D63" s="18"/>
      <c r="E63" s="18"/>
      <c r="F63" s="18"/>
      <c r="G63" s="18"/>
      <c r="H63" s="18"/>
    </row>
  </sheetData>
  <mergeCells count="52">
    <mergeCell ref="H52:H53"/>
    <mergeCell ref="B57:F57"/>
    <mergeCell ref="B58:F58"/>
    <mergeCell ref="B59:H59"/>
    <mergeCell ref="B60:G60"/>
    <mergeCell ref="B47:G47"/>
    <mergeCell ref="D51:E51"/>
    <mergeCell ref="A52:A53"/>
    <mergeCell ref="C52:C53"/>
    <mergeCell ref="D52:E53"/>
    <mergeCell ref="F52:F53"/>
    <mergeCell ref="G52:G53"/>
    <mergeCell ref="H35:H38"/>
    <mergeCell ref="H39:H42"/>
    <mergeCell ref="A43:A46"/>
    <mergeCell ref="C43:C46"/>
    <mergeCell ref="D43:D46"/>
    <mergeCell ref="E43:E46"/>
    <mergeCell ref="F43:F46"/>
    <mergeCell ref="G43:G46"/>
    <mergeCell ref="H43:H46"/>
    <mergeCell ref="A39:A42"/>
    <mergeCell ref="C39:C42"/>
    <mergeCell ref="D39:D42"/>
    <mergeCell ref="E39:E42"/>
    <mergeCell ref="F39:F42"/>
    <mergeCell ref="G39:G42"/>
    <mergeCell ref="A35:A38"/>
    <mergeCell ref="C35:C38"/>
    <mergeCell ref="D35:D38"/>
    <mergeCell ref="E35:E38"/>
    <mergeCell ref="B2:G2"/>
    <mergeCell ref="B3:G3"/>
    <mergeCell ref="B4:G4"/>
    <mergeCell ref="F35:F38"/>
    <mergeCell ref="G35:G38"/>
    <mergeCell ref="H3:H4"/>
    <mergeCell ref="B7:G7"/>
    <mergeCell ref="H31:H34"/>
    <mergeCell ref="A5:A6"/>
    <mergeCell ref="B5:B6"/>
    <mergeCell ref="C5:C6"/>
    <mergeCell ref="D5:G5"/>
    <mergeCell ref="B14:G14"/>
    <mergeCell ref="B30:G30"/>
    <mergeCell ref="A31:A34"/>
    <mergeCell ref="C31:C34"/>
    <mergeCell ref="D31:D34"/>
    <mergeCell ref="E31:E34"/>
    <mergeCell ref="F31:F34"/>
    <mergeCell ref="G31:G34"/>
    <mergeCell ref="A2:A4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B1F91-75D8-4F85-8812-82E4BEAC0A0F}">
  <dimension ref="A1:V55"/>
  <sheetViews>
    <sheetView tabSelected="1" topLeftCell="A52" zoomScale="90" zoomScaleNormal="90" workbookViewId="0">
      <selection activeCell="Y53" sqref="Y53"/>
    </sheetView>
  </sheetViews>
  <sheetFormatPr defaultRowHeight="12.75" x14ac:dyDescent="0.2"/>
  <cols>
    <col min="1" max="1" width="4.42578125" style="33" customWidth="1"/>
    <col min="2" max="2" width="40.42578125" style="33" customWidth="1"/>
    <col min="3" max="3" width="6.140625" style="33" customWidth="1"/>
    <col min="4" max="4" width="6.28515625" style="34" customWidth="1"/>
    <col min="5" max="5" width="6.28515625" style="33" customWidth="1"/>
    <col min="6" max="6" width="6" style="33" customWidth="1"/>
    <col min="7" max="8" width="6.5703125" style="33" customWidth="1"/>
    <col min="9" max="9" width="6" style="33" customWidth="1"/>
    <col min="10" max="10" width="5.42578125" style="33" customWidth="1"/>
    <col min="11" max="11" width="5.85546875" style="33" customWidth="1"/>
    <col min="12" max="12" width="5.7109375" style="33" customWidth="1"/>
    <col min="13" max="13" width="5.42578125" style="33" customWidth="1"/>
    <col min="14" max="14" width="5.5703125" style="33" customWidth="1"/>
    <col min="15" max="15" width="5.7109375" style="33" customWidth="1"/>
    <col min="16" max="16" width="5.42578125" style="33" customWidth="1"/>
    <col min="17" max="17" width="5.7109375" style="33" customWidth="1"/>
    <col min="18" max="18" width="5.85546875" style="33" customWidth="1"/>
    <col min="19" max="19" width="5.7109375" style="34" customWidth="1"/>
    <col min="20" max="20" width="5.140625" style="33" customWidth="1"/>
    <col min="21" max="21" width="6" style="33" customWidth="1"/>
    <col min="22" max="22" width="5.85546875" style="33" customWidth="1"/>
    <col min="23" max="16384" width="9.140625" style="33"/>
  </cols>
  <sheetData>
    <row r="1" spans="1:22" ht="51.75" customHeight="1" thickBot="1" x14ac:dyDescent="0.25">
      <c r="A1" s="86" t="s">
        <v>105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8"/>
    </row>
    <row r="2" spans="1:22" ht="13.5" thickBot="1" x14ac:dyDescent="0.25">
      <c r="A2" s="89"/>
      <c r="B2" s="90"/>
      <c r="C2" s="95" t="s">
        <v>60</v>
      </c>
      <c r="D2" s="95" t="s">
        <v>2</v>
      </c>
      <c r="E2" s="100" t="s">
        <v>61</v>
      </c>
      <c r="F2" s="103" t="s">
        <v>62</v>
      </c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5"/>
      <c r="S2" s="106" t="s">
        <v>63</v>
      </c>
      <c r="T2" s="107"/>
      <c r="U2" s="108"/>
      <c r="V2" s="109" t="s">
        <v>64</v>
      </c>
    </row>
    <row r="3" spans="1:22" ht="34.5" customHeight="1" x14ac:dyDescent="0.2">
      <c r="A3" s="116" t="s">
        <v>58</v>
      </c>
      <c r="B3" s="118"/>
      <c r="C3" s="96"/>
      <c r="D3" s="98"/>
      <c r="E3" s="101"/>
      <c r="F3" s="89" t="s">
        <v>65</v>
      </c>
      <c r="G3" s="112"/>
      <c r="H3" s="90"/>
      <c r="I3" s="89" t="s">
        <v>66</v>
      </c>
      <c r="J3" s="112"/>
      <c r="K3" s="90"/>
      <c r="L3" s="89" t="s">
        <v>67</v>
      </c>
      <c r="M3" s="112"/>
      <c r="N3" s="90"/>
      <c r="O3" s="116" t="s">
        <v>69</v>
      </c>
      <c r="P3" s="117"/>
      <c r="Q3" s="118"/>
      <c r="R3" s="122" t="s">
        <v>70</v>
      </c>
      <c r="S3" s="100" t="s">
        <v>71</v>
      </c>
      <c r="T3" s="109" t="s">
        <v>72</v>
      </c>
      <c r="U3" s="122" t="s">
        <v>73</v>
      </c>
      <c r="V3" s="110"/>
    </row>
    <row r="4" spans="1:22" ht="32.25" customHeight="1" thickBot="1" x14ac:dyDescent="0.25">
      <c r="A4" s="137"/>
      <c r="B4" s="138"/>
      <c r="C4" s="96"/>
      <c r="D4" s="98"/>
      <c r="E4" s="101"/>
      <c r="F4" s="113"/>
      <c r="G4" s="114"/>
      <c r="H4" s="115"/>
      <c r="I4" s="113"/>
      <c r="J4" s="114"/>
      <c r="K4" s="115"/>
      <c r="L4" s="113" t="s">
        <v>68</v>
      </c>
      <c r="M4" s="114"/>
      <c r="N4" s="115"/>
      <c r="O4" s="119"/>
      <c r="P4" s="120"/>
      <c r="Q4" s="121"/>
      <c r="R4" s="123"/>
      <c r="S4" s="101"/>
      <c r="T4" s="110"/>
      <c r="U4" s="123"/>
      <c r="V4" s="110"/>
    </row>
    <row r="5" spans="1:22" ht="36.75" customHeight="1" x14ac:dyDescent="0.2">
      <c r="A5" s="91" t="s">
        <v>59</v>
      </c>
      <c r="B5" s="92"/>
      <c r="C5" s="96"/>
      <c r="D5" s="98"/>
      <c r="E5" s="101"/>
      <c r="F5" s="109" t="s">
        <v>2</v>
      </c>
      <c r="G5" s="109" t="s">
        <v>71</v>
      </c>
      <c r="H5" s="109" t="s">
        <v>72</v>
      </c>
      <c r="I5" s="109" t="s">
        <v>2</v>
      </c>
      <c r="J5" s="109" t="s">
        <v>71</v>
      </c>
      <c r="K5" s="109" t="s">
        <v>72</v>
      </c>
      <c r="L5" s="109" t="s">
        <v>2</v>
      </c>
      <c r="M5" s="109" t="s">
        <v>71</v>
      </c>
      <c r="N5" s="109" t="s">
        <v>72</v>
      </c>
      <c r="O5" s="109" t="s">
        <v>2</v>
      </c>
      <c r="P5" s="109" t="s">
        <v>71</v>
      </c>
      <c r="Q5" s="95" t="s">
        <v>74</v>
      </c>
      <c r="R5" s="123"/>
      <c r="S5" s="101"/>
      <c r="T5" s="110"/>
      <c r="U5" s="123"/>
      <c r="V5" s="110"/>
    </row>
    <row r="6" spans="1:22" ht="76.5" customHeight="1" thickBot="1" x14ac:dyDescent="0.25">
      <c r="A6" s="93"/>
      <c r="B6" s="94"/>
      <c r="C6" s="97"/>
      <c r="D6" s="99"/>
      <c r="E6" s="102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99"/>
      <c r="R6" s="124"/>
      <c r="S6" s="102"/>
      <c r="T6" s="111"/>
      <c r="U6" s="124"/>
      <c r="V6" s="111"/>
    </row>
    <row r="7" spans="1:22" ht="21.95" customHeight="1" thickBot="1" x14ac:dyDescent="0.25">
      <c r="A7" s="125" t="s">
        <v>75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7"/>
    </row>
    <row r="8" spans="1:22" ht="21.95" customHeight="1" thickBot="1" x14ac:dyDescent="0.25">
      <c r="A8" s="23">
        <v>1</v>
      </c>
      <c r="B8" s="24" t="s">
        <v>76</v>
      </c>
      <c r="C8" s="25" t="s">
        <v>77</v>
      </c>
      <c r="D8" s="25">
        <v>6</v>
      </c>
      <c r="E8" s="25">
        <v>3</v>
      </c>
      <c r="F8" s="25">
        <v>4</v>
      </c>
      <c r="G8" s="25">
        <v>30</v>
      </c>
      <c r="H8" s="25">
        <v>70</v>
      </c>
      <c r="I8" s="25">
        <v>2</v>
      </c>
      <c r="J8" s="25">
        <v>15</v>
      </c>
      <c r="K8" s="25">
        <v>35</v>
      </c>
      <c r="L8" s="22" t="s">
        <v>78</v>
      </c>
      <c r="M8" s="22" t="s">
        <v>78</v>
      </c>
      <c r="N8" s="22" t="s">
        <v>78</v>
      </c>
      <c r="O8" s="22" t="s">
        <v>78</v>
      </c>
      <c r="P8" s="22" t="s">
        <v>78</v>
      </c>
      <c r="Q8" s="26" t="s">
        <v>78</v>
      </c>
      <c r="R8" s="25" t="s">
        <v>78</v>
      </c>
      <c r="S8" s="25">
        <v>45</v>
      </c>
      <c r="T8" s="25">
        <v>105</v>
      </c>
      <c r="U8" s="27">
        <v>150</v>
      </c>
      <c r="V8" s="25" t="s">
        <v>79</v>
      </c>
    </row>
    <row r="9" spans="1:22" ht="21.95" customHeight="1" thickBot="1" x14ac:dyDescent="0.25">
      <c r="A9" s="23">
        <v>2</v>
      </c>
      <c r="B9" s="28" t="s">
        <v>11</v>
      </c>
      <c r="C9" s="25" t="s">
        <v>77</v>
      </c>
      <c r="D9" s="25">
        <v>6</v>
      </c>
      <c r="E9" s="25">
        <v>3</v>
      </c>
      <c r="F9" s="25">
        <v>4</v>
      </c>
      <c r="G9" s="25">
        <v>30</v>
      </c>
      <c r="H9" s="25">
        <v>70</v>
      </c>
      <c r="I9" s="25">
        <v>2</v>
      </c>
      <c r="J9" s="25">
        <v>15</v>
      </c>
      <c r="K9" s="25">
        <v>35</v>
      </c>
      <c r="L9" s="22" t="s">
        <v>78</v>
      </c>
      <c r="M9" s="22" t="s">
        <v>78</v>
      </c>
      <c r="N9" s="22" t="s">
        <v>78</v>
      </c>
      <c r="O9" s="22" t="s">
        <v>78</v>
      </c>
      <c r="P9" s="22" t="s">
        <v>78</v>
      </c>
      <c r="Q9" s="26" t="s">
        <v>78</v>
      </c>
      <c r="R9" s="25" t="s">
        <v>78</v>
      </c>
      <c r="S9" s="25">
        <v>45</v>
      </c>
      <c r="T9" s="25">
        <v>105</v>
      </c>
      <c r="U9" s="27">
        <v>150</v>
      </c>
      <c r="V9" s="25" t="s">
        <v>79</v>
      </c>
    </row>
    <row r="10" spans="1:22" ht="21.95" customHeight="1" thickBot="1" x14ac:dyDescent="0.25">
      <c r="A10" s="23">
        <v>3</v>
      </c>
      <c r="B10" s="28" t="s">
        <v>12</v>
      </c>
      <c r="C10" s="25" t="s">
        <v>77</v>
      </c>
      <c r="D10" s="25">
        <v>6</v>
      </c>
      <c r="E10" s="25">
        <v>3</v>
      </c>
      <c r="F10" s="25">
        <v>4</v>
      </c>
      <c r="G10" s="25">
        <v>30</v>
      </c>
      <c r="H10" s="25">
        <v>70</v>
      </c>
      <c r="I10" s="25">
        <v>2</v>
      </c>
      <c r="J10" s="25">
        <v>15</v>
      </c>
      <c r="K10" s="25">
        <v>35</v>
      </c>
      <c r="L10" s="22" t="s">
        <v>78</v>
      </c>
      <c r="M10" s="22" t="s">
        <v>78</v>
      </c>
      <c r="N10" s="22" t="s">
        <v>78</v>
      </c>
      <c r="O10" s="22" t="s">
        <v>78</v>
      </c>
      <c r="P10" s="22" t="s">
        <v>78</v>
      </c>
      <c r="Q10" s="26" t="s">
        <v>78</v>
      </c>
      <c r="R10" s="25" t="s">
        <v>78</v>
      </c>
      <c r="S10" s="25">
        <v>45</v>
      </c>
      <c r="T10" s="25">
        <v>105</v>
      </c>
      <c r="U10" s="27">
        <v>150</v>
      </c>
      <c r="V10" s="25" t="s">
        <v>79</v>
      </c>
    </row>
    <row r="11" spans="1:22" ht="21.95" customHeight="1" thickBot="1" x14ac:dyDescent="0.25">
      <c r="A11" s="23">
        <v>4</v>
      </c>
      <c r="B11" s="28" t="s">
        <v>96</v>
      </c>
      <c r="C11" s="25" t="s">
        <v>77</v>
      </c>
      <c r="D11" s="25">
        <v>6</v>
      </c>
      <c r="E11" s="25">
        <v>3</v>
      </c>
      <c r="F11" s="25">
        <v>4</v>
      </c>
      <c r="G11" s="25">
        <v>30</v>
      </c>
      <c r="H11" s="25">
        <v>70</v>
      </c>
      <c r="I11" s="25">
        <v>2</v>
      </c>
      <c r="J11" s="25">
        <v>15</v>
      </c>
      <c r="K11" s="25">
        <v>35</v>
      </c>
      <c r="L11" s="22" t="s">
        <v>78</v>
      </c>
      <c r="M11" s="22" t="s">
        <v>78</v>
      </c>
      <c r="N11" s="22" t="s">
        <v>78</v>
      </c>
      <c r="O11" s="22" t="s">
        <v>78</v>
      </c>
      <c r="P11" s="22" t="s">
        <v>78</v>
      </c>
      <c r="Q11" s="26" t="s">
        <v>78</v>
      </c>
      <c r="R11" s="25" t="s">
        <v>78</v>
      </c>
      <c r="S11" s="25">
        <v>45</v>
      </c>
      <c r="T11" s="25">
        <v>105</v>
      </c>
      <c r="U11" s="27">
        <v>150</v>
      </c>
      <c r="V11" s="25" t="s">
        <v>79</v>
      </c>
    </row>
    <row r="12" spans="1:22" ht="21.95" customHeight="1" thickBot="1" x14ac:dyDescent="0.25">
      <c r="A12" s="23">
        <v>5</v>
      </c>
      <c r="B12" s="28" t="s">
        <v>15</v>
      </c>
      <c r="C12" s="25" t="s">
        <v>77</v>
      </c>
      <c r="D12" s="25">
        <v>6</v>
      </c>
      <c r="E12" s="25">
        <v>3</v>
      </c>
      <c r="F12" s="25">
        <v>4</v>
      </c>
      <c r="G12" s="25">
        <v>30</v>
      </c>
      <c r="H12" s="25">
        <v>70</v>
      </c>
      <c r="I12" s="25">
        <v>2</v>
      </c>
      <c r="J12" s="25">
        <v>15</v>
      </c>
      <c r="K12" s="25">
        <v>35</v>
      </c>
      <c r="L12" s="22" t="s">
        <v>78</v>
      </c>
      <c r="M12" s="22" t="s">
        <v>78</v>
      </c>
      <c r="N12" s="22" t="s">
        <v>78</v>
      </c>
      <c r="O12" s="22" t="s">
        <v>78</v>
      </c>
      <c r="P12" s="22" t="s">
        <v>78</v>
      </c>
      <c r="Q12" s="26" t="s">
        <v>78</v>
      </c>
      <c r="R12" s="25" t="s">
        <v>78</v>
      </c>
      <c r="S12" s="25">
        <v>45</v>
      </c>
      <c r="T12" s="25">
        <v>105</v>
      </c>
      <c r="U12" s="27">
        <v>150</v>
      </c>
      <c r="V12" s="25" t="s">
        <v>79</v>
      </c>
    </row>
    <row r="13" spans="1:22" ht="21.95" customHeight="1" thickBot="1" x14ac:dyDescent="0.25">
      <c r="A13" s="23">
        <v>6</v>
      </c>
      <c r="B13" s="28" t="s">
        <v>80</v>
      </c>
      <c r="C13" s="25" t="s">
        <v>81</v>
      </c>
      <c r="D13" s="25">
        <v>6</v>
      </c>
      <c r="E13" s="25">
        <v>3</v>
      </c>
      <c r="F13" s="25">
        <v>4</v>
      </c>
      <c r="G13" s="25">
        <v>30</v>
      </c>
      <c r="H13" s="25">
        <v>70</v>
      </c>
      <c r="I13" s="25">
        <v>2</v>
      </c>
      <c r="J13" s="25">
        <v>15</v>
      </c>
      <c r="K13" s="25">
        <v>35</v>
      </c>
      <c r="L13" s="22" t="s">
        <v>78</v>
      </c>
      <c r="M13" s="22" t="s">
        <v>78</v>
      </c>
      <c r="N13" s="22" t="s">
        <v>78</v>
      </c>
      <c r="O13" s="22" t="s">
        <v>78</v>
      </c>
      <c r="P13" s="22" t="s">
        <v>78</v>
      </c>
      <c r="Q13" s="26" t="s">
        <v>78</v>
      </c>
      <c r="R13" s="25" t="s">
        <v>78</v>
      </c>
      <c r="S13" s="25">
        <v>45</v>
      </c>
      <c r="T13" s="25">
        <v>105</v>
      </c>
      <c r="U13" s="27">
        <v>150</v>
      </c>
      <c r="V13" s="25" t="s">
        <v>79</v>
      </c>
    </row>
    <row r="14" spans="1:22" ht="21.95" customHeight="1" thickBot="1" x14ac:dyDescent="0.25">
      <c r="A14" s="23">
        <v>7</v>
      </c>
      <c r="B14" s="29" t="s">
        <v>82</v>
      </c>
      <c r="C14" s="25" t="s">
        <v>81</v>
      </c>
      <c r="D14" s="25">
        <v>6</v>
      </c>
      <c r="E14" s="25">
        <v>3</v>
      </c>
      <c r="F14" s="25">
        <v>4</v>
      </c>
      <c r="G14" s="25">
        <v>30</v>
      </c>
      <c r="H14" s="25">
        <v>70</v>
      </c>
      <c r="I14" s="25">
        <v>2</v>
      </c>
      <c r="J14" s="25">
        <v>15</v>
      </c>
      <c r="K14" s="25">
        <v>35</v>
      </c>
      <c r="L14" s="22" t="s">
        <v>78</v>
      </c>
      <c r="M14" s="22" t="s">
        <v>78</v>
      </c>
      <c r="N14" s="22" t="s">
        <v>78</v>
      </c>
      <c r="O14" s="22" t="s">
        <v>78</v>
      </c>
      <c r="P14" s="22" t="s">
        <v>78</v>
      </c>
      <c r="Q14" s="26" t="s">
        <v>78</v>
      </c>
      <c r="R14" s="25" t="s">
        <v>78</v>
      </c>
      <c r="S14" s="25">
        <v>45</v>
      </c>
      <c r="T14" s="25">
        <v>105</v>
      </c>
      <c r="U14" s="27">
        <v>150</v>
      </c>
      <c r="V14" s="25" t="s">
        <v>79</v>
      </c>
    </row>
    <row r="15" spans="1:22" ht="33" customHeight="1" thickBot="1" x14ac:dyDescent="0.25">
      <c r="A15" s="23">
        <v>8</v>
      </c>
      <c r="B15" s="28" t="s">
        <v>27</v>
      </c>
      <c r="C15" s="25" t="s">
        <v>81</v>
      </c>
      <c r="D15" s="25">
        <v>6</v>
      </c>
      <c r="E15" s="25">
        <v>3</v>
      </c>
      <c r="F15" s="25">
        <v>4</v>
      </c>
      <c r="G15" s="25">
        <v>30</v>
      </c>
      <c r="H15" s="25">
        <v>70</v>
      </c>
      <c r="I15" s="25">
        <v>2</v>
      </c>
      <c r="J15" s="25">
        <v>15</v>
      </c>
      <c r="K15" s="25">
        <v>35</v>
      </c>
      <c r="L15" s="22" t="s">
        <v>78</v>
      </c>
      <c r="M15" s="22" t="s">
        <v>78</v>
      </c>
      <c r="N15" s="22" t="s">
        <v>78</v>
      </c>
      <c r="O15" s="22" t="s">
        <v>78</v>
      </c>
      <c r="P15" s="22" t="s">
        <v>78</v>
      </c>
      <c r="Q15" s="26" t="s">
        <v>78</v>
      </c>
      <c r="R15" s="25" t="s">
        <v>78</v>
      </c>
      <c r="S15" s="25">
        <v>45</v>
      </c>
      <c r="T15" s="25">
        <v>105</v>
      </c>
      <c r="U15" s="27">
        <v>150</v>
      </c>
      <c r="V15" s="25" t="s">
        <v>79</v>
      </c>
    </row>
    <row r="16" spans="1:22" ht="21.95" customHeight="1" thickBot="1" x14ac:dyDescent="0.25">
      <c r="A16" s="23">
        <v>9</v>
      </c>
      <c r="B16" s="29" t="s">
        <v>83</v>
      </c>
      <c r="C16" s="25" t="s">
        <v>81</v>
      </c>
      <c r="D16" s="25">
        <v>6</v>
      </c>
      <c r="E16" s="25">
        <v>3</v>
      </c>
      <c r="F16" s="25">
        <v>4</v>
      </c>
      <c r="G16" s="25">
        <v>30</v>
      </c>
      <c r="H16" s="25">
        <v>70</v>
      </c>
      <c r="I16" s="25">
        <v>2</v>
      </c>
      <c r="J16" s="25">
        <v>15</v>
      </c>
      <c r="K16" s="25">
        <v>35</v>
      </c>
      <c r="L16" s="22" t="s">
        <v>78</v>
      </c>
      <c r="M16" s="22" t="s">
        <v>78</v>
      </c>
      <c r="N16" s="22" t="s">
        <v>78</v>
      </c>
      <c r="O16" s="22" t="s">
        <v>78</v>
      </c>
      <c r="P16" s="22" t="s">
        <v>78</v>
      </c>
      <c r="Q16" s="26" t="s">
        <v>78</v>
      </c>
      <c r="R16" s="25" t="s">
        <v>78</v>
      </c>
      <c r="S16" s="25">
        <v>45</v>
      </c>
      <c r="T16" s="25">
        <v>105</v>
      </c>
      <c r="U16" s="27">
        <v>150</v>
      </c>
      <c r="V16" s="25" t="s">
        <v>79</v>
      </c>
    </row>
    <row r="17" spans="1:22" ht="21.95" customHeight="1" thickBot="1" x14ac:dyDescent="0.25">
      <c r="A17" s="128">
        <v>10</v>
      </c>
      <c r="B17" s="28" t="s">
        <v>32</v>
      </c>
      <c r="C17" s="131" t="s">
        <v>81</v>
      </c>
      <c r="D17" s="131">
        <v>6</v>
      </c>
      <c r="E17" s="131">
        <v>3</v>
      </c>
      <c r="F17" s="131">
        <v>4</v>
      </c>
      <c r="G17" s="131">
        <v>30</v>
      </c>
      <c r="H17" s="131">
        <v>70</v>
      </c>
      <c r="I17" s="131">
        <v>2</v>
      </c>
      <c r="J17" s="131">
        <v>15</v>
      </c>
      <c r="K17" s="131">
        <v>35</v>
      </c>
      <c r="L17" s="147" t="s">
        <v>78</v>
      </c>
      <c r="M17" s="147" t="s">
        <v>78</v>
      </c>
      <c r="N17" s="147" t="s">
        <v>78</v>
      </c>
      <c r="O17" s="147" t="s">
        <v>78</v>
      </c>
      <c r="P17" s="147" t="s">
        <v>78</v>
      </c>
      <c r="Q17" s="128" t="s">
        <v>78</v>
      </c>
      <c r="R17" s="131" t="s">
        <v>78</v>
      </c>
      <c r="S17" s="131">
        <v>45</v>
      </c>
      <c r="T17" s="131">
        <v>105</v>
      </c>
      <c r="U17" s="134">
        <v>150</v>
      </c>
      <c r="V17" s="131" t="s">
        <v>79</v>
      </c>
    </row>
    <row r="18" spans="1:22" ht="21.95" customHeight="1" thickBot="1" x14ac:dyDescent="0.25">
      <c r="A18" s="129"/>
      <c r="B18" s="28" t="s">
        <v>33</v>
      </c>
      <c r="C18" s="132"/>
      <c r="D18" s="132"/>
      <c r="E18" s="132"/>
      <c r="F18" s="132"/>
      <c r="G18" s="132"/>
      <c r="H18" s="132"/>
      <c r="I18" s="132"/>
      <c r="J18" s="132"/>
      <c r="K18" s="132"/>
      <c r="L18" s="148"/>
      <c r="M18" s="148"/>
      <c r="N18" s="148"/>
      <c r="O18" s="148"/>
      <c r="P18" s="148"/>
      <c r="Q18" s="129"/>
      <c r="R18" s="132"/>
      <c r="S18" s="132"/>
      <c r="T18" s="132"/>
      <c r="U18" s="135"/>
      <c r="V18" s="132"/>
    </row>
    <row r="19" spans="1:22" ht="21.95" customHeight="1" thickBot="1" x14ac:dyDescent="0.25">
      <c r="A19" s="129"/>
      <c r="B19" s="28" t="s">
        <v>34</v>
      </c>
      <c r="C19" s="132"/>
      <c r="D19" s="132"/>
      <c r="E19" s="132"/>
      <c r="F19" s="132"/>
      <c r="G19" s="132"/>
      <c r="H19" s="132"/>
      <c r="I19" s="132"/>
      <c r="J19" s="132"/>
      <c r="K19" s="132"/>
      <c r="L19" s="148"/>
      <c r="M19" s="148"/>
      <c r="N19" s="148"/>
      <c r="O19" s="148"/>
      <c r="P19" s="148"/>
      <c r="Q19" s="129"/>
      <c r="R19" s="132"/>
      <c r="S19" s="132"/>
      <c r="T19" s="132"/>
      <c r="U19" s="135"/>
      <c r="V19" s="132"/>
    </row>
    <row r="20" spans="1:22" ht="21.95" customHeight="1" thickBot="1" x14ac:dyDescent="0.25">
      <c r="A20" s="130"/>
      <c r="B20" s="28" t="s">
        <v>35</v>
      </c>
      <c r="C20" s="133"/>
      <c r="D20" s="133"/>
      <c r="E20" s="133"/>
      <c r="F20" s="133"/>
      <c r="G20" s="133"/>
      <c r="H20" s="133"/>
      <c r="I20" s="133"/>
      <c r="J20" s="133"/>
      <c r="K20" s="133"/>
      <c r="L20" s="149"/>
      <c r="M20" s="149"/>
      <c r="N20" s="149"/>
      <c r="O20" s="149"/>
      <c r="P20" s="149"/>
      <c r="Q20" s="130"/>
      <c r="R20" s="133"/>
      <c r="S20" s="133"/>
      <c r="T20" s="133"/>
      <c r="U20" s="136"/>
      <c r="V20" s="133"/>
    </row>
    <row r="21" spans="1:22" s="35" customFormat="1" ht="21.95" customHeight="1" thickBot="1" x14ac:dyDescent="0.25">
      <c r="A21" s="139" t="s">
        <v>99</v>
      </c>
      <c r="B21" s="140"/>
      <c r="C21" s="36"/>
      <c r="D21" s="36">
        <f>SUM(D8:D20)</f>
        <v>60</v>
      </c>
      <c r="E21" s="36">
        <f t="shared" ref="E21:U21" si="0">SUM(E8:E20)</f>
        <v>30</v>
      </c>
      <c r="F21" s="36">
        <f t="shared" si="0"/>
        <v>40</v>
      </c>
      <c r="G21" s="36">
        <f t="shared" si="0"/>
        <v>300</v>
      </c>
      <c r="H21" s="36">
        <f t="shared" si="0"/>
        <v>700</v>
      </c>
      <c r="I21" s="36">
        <f t="shared" si="0"/>
        <v>20</v>
      </c>
      <c r="J21" s="36">
        <f t="shared" si="0"/>
        <v>150</v>
      </c>
      <c r="K21" s="36">
        <f t="shared" si="0"/>
        <v>350</v>
      </c>
      <c r="L21" s="36">
        <f t="shared" si="0"/>
        <v>0</v>
      </c>
      <c r="M21" s="36">
        <f t="shared" si="0"/>
        <v>0</v>
      </c>
      <c r="N21" s="36">
        <f t="shared" si="0"/>
        <v>0</v>
      </c>
      <c r="O21" s="36">
        <f t="shared" si="0"/>
        <v>0</v>
      </c>
      <c r="P21" s="36">
        <f t="shared" si="0"/>
        <v>0</v>
      </c>
      <c r="Q21" s="36">
        <f t="shared" si="0"/>
        <v>0</v>
      </c>
      <c r="R21" s="36">
        <f t="shared" si="0"/>
        <v>0</v>
      </c>
      <c r="S21" s="36">
        <f t="shared" si="0"/>
        <v>450</v>
      </c>
      <c r="T21" s="36">
        <f t="shared" si="0"/>
        <v>1050</v>
      </c>
      <c r="U21" s="36">
        <f t="shared" si="0"/>
        <v>1500</v>
      </c>
      <c r="V21" s="36"/>
    </row>
    <row r="22" spans="1:22" ht="21.95" customHeight="1" thickBot="1" x14ac:dyDescent="0.25">
      <c r="A22" s="141" t="s">
        <v>84</v>
      </c>
      <c r="B22" s="142"/>
      <c r="C22" s="142"/>
      <c r="D22" s="142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3"/>
    </row>
    <row r="23" spans="1:22" ht="21.95" customHeight="1" thickBot="1" x14ac:dyDescent="0.25">
      <c r="A23" s="30">
        <v>1</v>
      </c>
      <c r="B23" s="31" t="s">
        <v>85</v>
      </c>
      <c r="C23" s="25" t="s">
        <v>77</v>
      </c>
      <c r="D23" s="25">
        <v>6</v>
      </c>
      <c r="E23" s="25">
        <v>3</v>
      </c>
      <c r="F23" s="25">
        <v>4</v>
      </c>
      <c r="G23" s="25">
        <v>30</v>
      </c>
      <c r="H23" s="25">
        <v>70</v>
      </c>
      <c r="I23" s="25">
        <v>2</v>
      </c>
      <c r="J23" s="25">
        <v>15</v>
      </c>
      <c r="K23" s="25">
        <v>35</v>
      </c>
      <c r="L23" s="22" t="s">
        <v>78</v>
      </c>
      <c r="M23" s="22" t="s">
        <v>78</v>
      </c>
      <c r="N23" s="22" t="s">
        <v>78</v>
      </c>
      <c r="O23" s="22" t="s">
        <v>78</v>
      </c>
      <c r="P23" s="22" t="s">
        <v>78</v>
      </c>
      <c r="Q23" s="26" t="s">
        <v>78</v>
      </c>
      <c r="R23" s="25" t="s">
        <v>78</v>
      </c>
      <c r="S23" s="25">
        <v>45</v>
      </c>
      <c r="T23" s="25">
        <v>105</v>
      </c>
      <c r="U23" s="27">
        <v>150</v>
      </c>
      <c r="V23" s="25" t="s">
        <v>79</v>
      </c>
    </row>
    <row r="24" spans="1:22" ht="21.95" customHeight="1" thickBot="1" x14ac:dyDescent="0.25">
      <c r="A24" s="30">
        <v>2</v>
      </c>
      <c r="B24" s="29" t="s">
        <v>50</v>
      </c>
      <c r="C24" s="25" t="s">
        <v>77</v>
      </c>
      <c r="D24" s="25">
        <v>6</v>
      </c>
      <c r="E24" s="25">
        <v>3</v>
      </c>
      <c r="F24" s="25">
        <v>4</v>
      </c>
      <c r="G24" s="25">
        <v>30</v>
      </c>
      <c r="H24" s="25">
        <v>70</v>
      </c>
      <c r="I24" s="25">
        <v>2</v>
      </c>
      <c r="J24" s="25">
        <v>15</v>
      </c>
      <c r="K24" s="25">
        <v>35</v>
      </c>
      <c r="L24" s="22" t="s">
        <v>78</v>
      </c>
      <c r="M24" s="22" t="s">
        <v>78</v>
      </c>
      <c r="N24" s="22" t="s">
        <v>78</v>
      </c>
      <c r="O24" s="22" t="s">
        <v>78</v>
      </c>
      <c r="P24" s="22" t="s">
        <v>78</v>
      </c>
      <c r="Q24" s="26" t="s">
        <v>78</v>
      </c>
      <c r="R24" s="25" t="s">
        <v>78</v>
      </c>
      <c r="S24" s="25">
        <v>45</v>
      </c>
      <c r="T24" s="25">
        <v>105</v>
      </c>
      <c r="U24" s="27">
        <v>150</v>
      </c>
      <c r="V24" s="25" t="s">
        <v>79</v>
      </c>
    </row>
    <row r="25" spans="1:22" ht="21.95" customHeight="1" thickBot="1" x14ac:dyDescent="0.25">
      <c r="A25" s="30">
        <v>3</v>
      </c>
      <c r="B25" s="29" t="s">
        <v>25</v>
      </c>
      <c r="C25" s="25" t="s">
        <v>77</v>
      </c>
      <c r="D25" s="25">
        <v>6</v>
      </c>
      <c r="E25" s="25">
        <v>3</v>
      </c>
      <c r="F25" s="25">
        <v>4</v>
      </c>
      <c r="G25" s="25">
        <v>30</v>
      </c>
      <c r="H25" s="25">
        <v>70</v>
      </c>
      <c r="I25" s="25">
        <v>2</v>
      </c>
      <c r="J25" s="25">
        <v>15</v>
      </c>
      <c r="K25" s="25">
        <v>35</v>
      </c>
      <c r="L25" s="22" t="s">
        <v>78</v>
      </c>
      <c r="M25" s="22" t="s">
        <v>78</v>
      </c>
      <c r="N25" s="22" t="s">
        <v>78</v>
      </c>
      <c r="O25" s="22" t="s">
        <v>78</v>
      </c>
      <c r="P25" s="22" t="s">
        <v>78</v>
      </c>
      <c r="Q25" s="26" t="s">
        <v>78</v>
      </c>
      <c r="R25" s="25" t="s">
        <v>78</v>
      </c>
      <c r="S25" s="25">
        <v>45</v>
      </c>
      <c r="T25" s="25">
        <v>105</v>
      </c>
      <c r="U25" s="27">
        <v>150</v>
      </c>
      <c r="V25" s="25" t="s">
        <v>79</v>
      </c>
    </row>
    <row r="26" spans="1:22" ht="21.95" customHeight="1" thickBot="1" x14ac:dyDescent="0.25">
      <c r="A26" s="30">
        <v>4</v>
      </c>
      <c r="B26" s="29" t="s">
        <v>86</v>
      </c>
      <c r="C26" s="25" t="s">
        <v>77</v>
      </c>
      <c r="D26" s="25">
        <v>6</v>
      </c>
      <c r="E26" s="25">
        <v>3</v>
      </c>
      <c r="F26" s="32">
        <v>4</v>
      </c>
      <c r="G26" s="32">
        <v>30</v>
      </c>
      <c r="H26" s="25">
        <v>70</v>
      </c>
      <c r="I26" s="25">
        <v>2</v>
      </c>
      <c r="J26" s="25">
        <v>15</v>
      </c>
      <c r="K26" s="25">
        <v>35</v>
      </c>
      <c r="L26" s="22" t="s">
        <v>78</v>
      </c>
      <c r="M26" s="22" t="s">
        <v>78</v>
      </c>
      <c r="N26" s="22" t="s">
        <v>78</v>
      </c>
      <c r="O26" s="22" t="s">
        <v>78</v>
      </c>
      <c r="P26" s="22" t="s">
        <v>78</v>
      </c>
      <c r="Q26" s="26" t="s">
        <v>78</v>
      </c>
      <c r="R26" s="32" t="s">
        <v>78</v>
      </c>
      <c r="S26" s="25">
        <v>45</v>
      </c>
      <c r="T26" s="25">
        <v>105</v>
      </c>
      <c r="U26" s="27">
        <v>150</v>
      </c>
      <c r="V26" s="25" t="s">
        <v>79</v>
      </c>
    </row>
    <row r="27" spans="1:22" ht="21.95" customHeight="1" thickBot="1" x14ac:dyDescent="0.25">
      <c r="A27" s="131">
        <v>5</v>
      </c>
      <c r="B27" s="29" t="s">
        <v>36</v>
      </c>
      <c r="C27" s="131" t="s">
        <v>77</v>
      </c>
      <c r="D27" s="131">
        <v>6</v>
      </c>
      <c r="E27" s="131">
        <v>3</v>
      </c>
      <c r="F27" s="144">
        <v>4</v>
      </c>
      <c r="G27" s="144">
        <v>30</v>
      </c>
      <c r="H27" s="131">
        <v>70</v>
      </c>
      <c r="I27" s="131">
        <v>2</v>
      </c>
      <c r="J27" s="131">
        <v>15</v>
      </c>
      <c r="K27" s="131">
        <v>35</v>
      </c>
      <c r="L27" s="147" t="s">
        <v>78</v>
      </c>
      <c r="M27" s="147" t="s">
        <v>78</v>
      </c>
      <c r="N27" s="147" t="s">
        <v>78</v>
      </c>
      <c r="O27" s="147" t="s">
        <v>78</v>
      </c>
      <c r="P27" s="147" t="s">
        <v>78</v>
      </c>
      <c r="Q27" s="128" t="s">
        <v>78</v>
      </c>
      <c r="R27" s="144" t="s">
        <v>78</v>
      </c>
      <c r="S27" s="131">
        <v>45</v>
      </c>
      <c r="T27" s="131">
        <v>105</v>
      </c>
      <c r="U27" s="134">
        <v>150</v>
      </c>
      <c r="V27" s="131" t="s">
        <v>79</v>
      </c>
    </row>
    <row r="28" spans="1:22" ht="21.95" customHeight="1" thickBot="1" x14ac:dyDescent="0.25">
      <c r="A28" s="132"/>
      <c r="B28" s="29" t="s">
        <v>37</v>
      </c>
      <c r="C28" s="132"/>
      <c r="D28" s="132"/>
      <c r="E28" s="132"/>
      <c r="F28" s="145"/>
      <c r="G28" s="145"/>
      <c r="H28" s="132"/>
      <c r="I28" s="132"/>
      <c r="J28" s="132"/>
      <c r="K28" s="132"/>
      <c r="L28" s="148"/>
      <c r="M28" s="148"/>
      <c r="N28" s="148"/>
      <c r="O28" s="148"/>
      <c r="P28" s="148"/>
      <c r="Q28" s="129"/>
      <c r="R28" s="145"/>
      <c r="S28" s="132"/>
      <c r="T28" s="132"/>
      <c r="U28" s="135"/>
      <c r="V28" s="132"/>
    </row>
    <row r="29" spans="1:22" ht="21.95" customHeight="1" thickBot="1" x14ac:dyDescent="0.25">
      <c r="A29" s="132"/>
      <c r="B29" s="29" t="s">
        <v>38</v>
      </c>
      <c r="C29" s="132"/>
      <c r="D29" s="132"/>
      <c r="E29" s="132"/>
      <c r="F29" s="145"/>
      <c r="G29" s="145"/>
      <c r="H29" s="132"/>
      <c r="I29" s="132"/>
      <c r="J29" s="132"/>
      <c r="K29" s="132"/>
      <c r="L29" s="148"/>
      <c r="M29" s="148"/>
      <c r="N29" s="148"/>
      <c r="O29" s="148"/>
      <c r="P29" s="148"/>
      <c r="Q29" s="129"/>
      <c r="R29" s="145"/>
      <c r="S29" s="132"/>
      <c r="T29" s="132"/>
      <c r="U29" s="135"/>
      <c r="V29" s="132"/>
    </row>
    <row r="30" spans="1:22" ht="21.95" customHeight="1" thickBot="1" x14ac:dyDescent="0.25">
      <c r="A30" s="133"/>
      <c r="B30" s="29" t="s">
        <v>39</v>
      </c>
      <c r="C30" s="133"/>
      <c r="D30" s="133"/>
      <c r="E30" s="133"/>
      <c r="F30" s="146"/>
      <c r="G30" s="146"/>
      <c r="H30" s="133"/>
      <c r="I30" s="133"/>
      <c r="J30" s="133"/>
      <c r="K30" s="133"/>
      <c r="L30" s="149"/>
      <c r="M30" s="149"/>
      <c r="N30" s="149"/>
      <c r="O30" s="149"/>
      <c r="P30" s="149"/>
      <c r="Q30" s="130"/>
      <c r="R30" s="146"/>
      <c r="S30" s="133"/>
      <c r="T30" s="133"/>
      <c r="U30" s="136"/>
      <c r="V30" s="133"/>
    </row>
    <row r="31" spans="1:22" ht="21.95" customHeight="1" thickBot="1" x14ac:dyDescent="0.25">
      <c r="A31" s="30">
        <v>6</v>
      </c>
      <c r="B31" s="29" t="s">
        <v>20</v>
      </c>
      <c r="C31" s="25" t="s">
        <v>81</v>
      </c>
      <c r="D31" s="25">
        <v>6</v>
      </c>
      <c r="E31" s="25">
        <v>3</v>
      </c>
      <c r="F31" s="32">
        <v>4</v>
      </c>
      <c r="G31" s="32">
        <v>30</v>
      </c>
      <c r="H31" s="25">
        <v>70</v>
      </c>
      <c r="I31" s="25">
        <v>2</v>
      </c>
      <c r="J31" s="25">
        <v>15</v>
      </c>
      <c r="K31" s="25">
        <v>35</v>
      </c>
      <c r="L31" s="22" t="s">
        <v>78</v>
      </c>
      <c r="M31" s="22" t="s">
        <v>78</v>
      </c>
      <c r="N31" s="22" t="s">
        <v>78</v>
      </c>
      <c r="O31" s="22" t="s">
        <v>78</v>
      </c>
      <c r="P31" s="22" t="s">
        <v>78</v>
      </c>
      <c r="Q31" s="26" t="s">
        <v>78</v>
      </c>
      <c r="R31" s="32" t="s">
        <v>78</v>
      </c>
      <c r="S31" s="25">
        <v>45</v>
      </c>
      <c r="T31" s="25">
        <v>105</v>
      </c>
      <c r="U31" s="27">
        <v>150</v>
      </c>
      <c r="V31" s="25" t="s">
        <v>79</v>
      </c>
    </row>
    <row r="32" spans="1:22" ht="21.95" customHeight="1" thickBot="1" x14ac:dyDescent="0.25">
      <c r="A32" s="30">
        <v>7</v>
      </c>
      <c r="B32" s="29" t="s">
        <v>87</v>
      </c>
      <c r="C32" s="25" t="s">
        <v>81</v>
      </c>
      <c r="D32" s="25">
        <v>6</v>
      </c>
      <c r="E32" s="25">
        <v>3</v>
      </c>
      <c r="F32" s="32">
        <v>4</v>
      </c>
      <c r="G32" s="32">
        <v>30</v>
      </c>
      <c r="H32" s="25">
        <v>70</v>
      </c>
      <c r="I32" s="25">
        <v>2</v>
      </c>
      <c r="J32" s="25">
        <v>15</v>
      </c>
      <c r="K32" s="25">
        <v>35</v>
      </c>
      <c r="L32" s="22" t="s">
        <v>78</v>
      </c>
      <c r="M32" s="22" t="s">
        <v>78</v>
      </c>
      <c r="N32" s="22" t="s">
        <v>78</v>
      </c>
      <c r="O32" s="22" t="s">
        <v>78</v>
      </c>
      <c r="P32" s="22" t="s">
        <v>78</v>
      </c>
      <c r="Q32" s="26" t="s">
        <v>78</v>
      </c>
      <c r="R32" s="32" t="s">
        <v>78</v>
      </c>
      <c r="S32" s="25">
        <v>45</v>
      </c>
      <c r="T32" s="25">
        <v>105</v>
      </c>
      <c r="U32" s="27">
        <v>150</v>
      </c>
      <c r="V32" s="25" t="s">
        <v>79</v>
      </c>
    </row>
    <row r="33" spans="1:22" ht="21.95" customHeight="1" thickBot="1" x14ac:dyDescent="0.25">
      <c r="A33" s="30">
        <v>8</v>
      </c>
      <c r="B33" s="29" t="s">
        <v>23</v>
      </c>
      <c r="C33" s="25" t="s">
        <v>81</v>
      </c>
      <c r="D33" s="25">
        <v>6</v>
      </c>
      <c r="E33" s="25">
        <v>3</v>
      </c>
      <c r="F33" s="32">
        <v>4</v>
      </c>
      <c r="G33" s="32">
        <v>30</v>
      </c>
      <c r="H33" s="25">
        <v>70</v>
      </c>
      <c r="I33" s="25">
        <v>2</v>
      </c>
      <c r="J33" s="25">
        <v>15</v>
      </c>
      <c r="K33" s="25">
        <v>35</v>
      </c>
      <c r="L33" s="22" t="s">
        <v>78</v>
      </c>
      <c r="M33" s="22" t="s">
        <v>78</v>
      </c>
      <c r="N33" s="22" t="s">
        <v>78</v>
      </c>
      <c r="O33" s="22" t="s">
        <v>78</v>
      </c>
      <c r="P33" s="22" t="s">
        <v>78</v>
      </c>
      <c r="Q33" s="26" t="s">
        <v>78</v>
      </c>
      <c r="R33" s="32" t="s">
        <v>78</v>
      </c>
      <c r="S33" s="25">
        <v>45</v>
      </c>
      <c r="T33" s="25">
        <v>105</v>
      </c>
      <c r="U33" s="27">
        <v>150</v>
      </c>
      <c r="V33" s="25" t="s">
        <v>79</v>
      </c>
    </row>
    <row r="34" spans="1:22" ht="21.75" customHeight="1" thickBot="1" x14ac:dyDescent="0.25">
      <c r="A34" s="30">
        <v>9</v>
      </c>
      <c r="B34" s="29" t="s">
        <v>88</v>
      </c>
      <c r="C34" s="25" t="s">
        <v>81</v>
      </c>
      <c r="D34" s="25">
        <v>6</v>
      </c>
      <c r="E34" s="25">
        <v>3</v>
      </c>
      <c r="F34" s="32">
        <v>4</v>
      </c>
      <c r="G34" s="32">
        <v>30</v>
      </c>
      <c r="H34" s="25">
        <v>70</v>
      </c>
      <c r="I34" s="25">
        <v>2</v>
      </c>
      <c r="J34" s="25">
        <v>15</v>
      </c>
      <c r="K34" s="25">
        <v>35</v>
      </c>
      <c r="L34" s="22" t="s">
        <v>78</v>
      </c>
      <c r="M34" s="22" t="s">
        <v>78</v>
      </c>
      <c r="N34" s="22" t="s">
        <v>78</v>
      </c>
      <c r="O34" s="22" t="s">
        <v>78</v>
      </c>
      <c r="P34" s="22" t="s">
        <v>78</v>
      </c>
      <c r="Q34" s="26" t="s">
        <v>78</v>
      </c>
      <c r="R34" s="32" t="s">
        <v>78</v>
      </c>
      <c r="S34" s="25">
        <v>45</v>
      </c>
      <c r="T34" s="25">
        <v>105</v>
      </c>
      <c r="U34" s="27">
        <v>150</v>
      </c>
      <c r="V34" s="25" t="s">
        <v>79</v>
      </c>
    </row>
    <row r="35" spans="1:22" ht="21.75" customHeight="1" thickBot="1" x14ac:dyDescent="0.25">
      <c r="A35" s="131">
        <v>10</v>
      </c>
      <c r="B35" s="29" t="s">
        <v>40</v>
      </c>
      <c r="C35" s="131" t="s">
        <v>81</v>
      </c>
      <c r="D35" s="131">
        <v>6</v>
      </c>
      <c r="E35" s="131">
        <v>3</v>
      </c>
      <c r="F35" s="144">
        <v>4</v>
      </c>
      <c r="G35" s="144">
        <v>30</v>
      </c>
      <c r="H35" s="131">
        <v>70</v>
      </c>
      <c r="I35" s="131">
        <v>2</v>
      </c>
      <c r="J35" s="131">
        <v>15</v>
      </c>
      <c r="K35" s="131">
        <v>35</v>
      </c>
      <c r="L35" s="147" t="s">
        <v>78</v>
      </c>
      <c r="M35" s="147" t="s">
        <v>78</v>
      </c>
      <c r="N35" s="147" t="s">
        <v>78</v>
      </c>
      <c r="O35" s="147" t="s">
        <v>78</v>
      </c>
      <c r="P35" s="147" t="s">
        <v>78</v>
      </c>
      <c r="Q35" s="128" t="s">
        <v>78</v>
      </c>
      <c r="R35" s="144" t="s">
        <v>78</v>
      </c>
      <c r="S35" s="131">
        <v>45</v>
      </c>
      <c r="T35" s="131">
        <v>105</v>
      </c>
      <c r="U35" s="134">
        <v>150</v>
      </c>
      <c r="V35" s="131" t="s">
        <v>79</v>
      </c>
    </row>
    <row r="36" spans="1:22" ht="21.95" customHeight="1" thickBot="1" x14ac:dyDescent="0.25">
      <c r="A36" s="132"/>
      <c r="B36" s="29" t="s">
        <v>41</v>
      </c>
      <c r="C36" s="132"/>
      <c r="D36" s="132"/>
      <c r="E36" s="132"/>
      <c r="F36" s="145"/>
      <c r="G36" s="145"/>
      <c r="H36" s="132"/>
      <c r="I36" s="132"/>
      <c r="J36" s="132"/>
      <c r="K36" s="132"/>
      <c r="L36" s="148"/>
      <c r="M36" s="148"/>
      <c r="N36" s="148"/>
      <c r="O36" s="148"/>
      <c r="P36" s="148"/>
      <c r="Q36" s="129"/>
      <c r="R36" s="145"/>
      <c r="S36" s="132"/>
      <c r="T36" s="132"/>
      <c r="U36" s="135"/>
      <c r="V36" s="132"/>
    </row>
    <row r="37" spans="1:22" ht="21.95" customHeight="1" thickBot="1" x14ac:dyDescent="0.25">
      <c r="A37" s="132"/>
      <c r="B37" s="29" t="s">
        <v>42</v>
      </c>
      <c r="C37" s="132"/>
      <c r="D37" s="132"/>
      <c r="E37" s="132"/>
      <c r="F37" s="145"/>
      <c r="G37" s="145"/>
      <c r="H37" s="132"/>
      <c r="I37" s="132"/>
      <c r="J37" s="132"/>
      <c r="K37" s="132"/>
      <c r="L37" s="148"/>
      <c r="M37" s="148"/>
      <c r="N37" s="148"/>
      <c r="O37" s="148"/>
      <c r="P37" s="148"/>
      <c r="Q37" s="129"/>
      <c r="R37" s="145"/>
      <c r="S37" s="132"/>
      <c r="T37" s="132"/>
      <c r="U37" s="135"/>
      <c r="V37" s="132"/>
    </row>
    <row r="38" spans="1:22" ht="21.95" customHeight="1" thickBot="1" x14ac:dyDescent="0.25">
      <c r="A38" s="133"/>
      <c r="B38" s="29" t="s">
        <v>43</v>
      </c>
      <c r="C38" s="133"/>
      <c r="D38" s="133"/>
      <c r="E38" s="133"/>
      <c r="F38" s="146"/>
      <c r="G38" s="146"/>
      <c r="H38" s="133"/>
      <c r="I38" s="133"/>
      <c r="J38" s="133"/>
      <c r="K38" s="133"/>
      <c r="L38" s="149"/>
      <c r="M38" s="149"/>
      <c r="N38" s="149"/>
      <c r="O38" s="149"/>
      <c r="P38" s="149"/>
      <c r="Q38" s="130"/>
      <c r="R38" s="146"/>
      <c r="S38" s="133"/>
      <c r="T38" s="133"/>
      <c r="U38" s="136"/>
      <c r="V38" s="133"/>
    </row>
    <row r="39" spans="1:22" s="35" customFormat="1" ht="21.95" customHeight="1" thickBot="1" x14ac:dyDescent="0.25">
      <c r="A39" s="150" t="s">
        <v>100</v>
      </c>
      <c r="B39" s="151"/>
      <c r="C39" s="37"/>
      <c r="D39" s="36">
        <f>SUM(D23:D38)</f>
        <v>60</v>
      </c>
      <c r="E39" s="36">
        <f t="shared" ref="E39:V39" si="1">SUM(E23:E38)</f>
        <v>30</v>
      </c>
      <c r="F39" s="36">
        <f t="shared" si="1"/>
        <v>40</v>
      </c>
      <c r="G39" s="36">
        <f t="shared" si="1"/>
        <v>300</v>
      </c>
      <c r="H39" s="36">
        <f t="shared" si="1"/>
        <v>700</v>
      </c>
      <c r="I39" s="36">
        <f t="shared" si="1"/>
        <v>20</v>
      </c>
      <c r="J39" s="36">
        <f t="shared" si="1"/>
        <v>150</v>
      </c>
      <c r="K39" s="36">
        <f t="shared" si="1"/>
        <v>350</v>
      </c>
      <c r="L39" s="36">
        <f t="shared" si="1"/>
        <v>0</v>
      </c>
      <c r="M39" s="36">
        <f t="shared" si="1"/>
        <v>0</v>
      </c>
      <c r="N39" s="36">
        <f t="shared" si="1"/>
        <v>0</v>
      </c>
      <c r="O39" s="36">
        <f t="shared" si="1"/>
        <v>0</v>
      </c>
      <c r="P39" s="36">
        <f t="shared" si="1"/>
        <v>0</v>
      </c>
      <c r="Q39" s="36">
        <f t="shared" si="1"/>
        <v>0</v>
      </c>
      <c r="R39" s="36">
        <f t="shared" si="1"/>
        <v>0</v>
      </c>
      <c r="S39" s="36">
        <f t="shared" si="1"/>
        <v>450</v>
      </c>
      <c r="T39" s="36">
        <f t="shared" si="1"/>
        <v>1050</v>
      </c>
      <c r="U39" s="36">
        <f t="shared" si="1"/>
        <v>1500</v>
      </c>
      <c r="V39" s="36">
        <f t="shared" si="1"/>
        <v>0</v>
      </c>
    </row>
    <row r="40" spans="1:22" ht="21.95" customHeight="1" thickBot="1" x14ac:dyDescent="0.25">
      <c r="A40" s="141" t="s">
        <v>89</v>
      </c>
      <c r="B40" s="142"/>
      <c r="C40" s="142"/>
      <c r="D40" s="142"/>
      <c r="E40" s="142"/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143"/>
    </row>
    <row r="41" spans="1:22" ht="21.95" customHeight="1" thickBot="1" x14ac:dyDescent="0.25">
      <c r="A41" s="30">
        <v>1</v>
      </c>
      <c r="B41" s="31" t="s">
        <v>28</v>
      </c>
      <c r="C41" s="25" t="s">
        <v>77</v>
      </c>
      <c r="D41" s="25">
        <v>6</v>
      </c>
      <c r="E41" s="25">
        <v>3</v>
      </c>
      <c r="F41" s="25">
        <v>4</v>
      </c>
      <c r="G41" s="25">
        <v>30</v>
      </c>
      <c r="H41" s="25">
        <v>70</v>
      </c>
      <c r="I41" s="25">
        <v>2</v>
      </c>
      <c r="J41" s="25">
        <v>15</v>
      </c>
      <c r="K41" s="25">
        <v>35</v>
      </c>
      <c r="L41" s="22" t="s">
        <v>78</v>
      </c>
      <c r="M41" s="22" t="s">
        <v>78</v>
      </c>
      <c r="N41" s="22" t="s">
        <v>78</v>
      </c>
      <c r="O41" s="22" t="s">
        <v>78</v>
      </c>
      <c r="P41" s="22" t="s">
        <v>78</v>
      </c>
      <c r="Q41" s="26" t="s">
        <v>78</v>
      </c>
      <c r="R41" s="25" t="s">
        <v>78</v>
      </c>
      <c r="S41" s="25">
        <v>45</v>
      </c>
      <c r="T41" s="25">
        <v>105</v>
      </c>
      <c r="U41" s="27">
        <v>150</v>
      </c>
      <c r="V41" s="25" t="s">
        <v>79</v>
      </c>
    </row>
    <row r="42" spans="1:22" ht="27.75" customHeight="1" thickBot="1" x14ac:dyDescent="0.25">
      <c r="A42" s="30">
        <v>2</v>
      </c>
      <c r="B42" s="29" t="s">
        <v>21</v>
      </c>
      <c r="C42" s="25" t="s">
        <v>77</v>
      </c>
      <c r="D42" s="25">
        <v>6</v>
      </c>
      <c r="E42" s="25">
        <v>3</v>
      </c>
      <c r="F42" s="25">
        <v>4</v>
      </c>
      <c r="G42" s="25">
        <v>30</v>
      </c>
      <c r="H42" s="25">
        <v>70</v>
      </c>
      <c r="I42" s="25">
        <v>2</v>
      </c>
      <c r="J42" s="25">
        <v>15</v>
      </c>
      <c r="K42" s="25">
        <v>35</v>
      </c>
      <c r="L42" s="22" t="s">
        <v>78</v>
      </c>
      <c r="M42" s="22" t="s">
        <v>78</v>
      </c>
      <c r="N42" s="22" t="s">
        <v>78</v>
      </c>
      <c r="O42" s="22" t="s">
        <v>78</v>
      </c>
      <c r="P42" s="22" t="s">
        <v>78</v>
      </c>
      <c r="Q42" s="26" t="s">
        <v>78</v>
      </c>
      <c r="R42" s="25" t="s">
        <v>78</v>
      </c>
      <c r="S42" s="25">
        <v>45</v>
      </c>
      <c r="T42" s="25">
        <v>105</v>
      </c>
      <c r="U42" s="27">
        <v>150</v>
      </c>
      <c r="V42" s="25" t="s">
        <v>79</v>
      </c>
    </row>
    <row r="43" spans="1:22" ht="21.95" customHeight="1" thickBot="1" x14ac:dyDescent="0.25">
      <c r="A43" s="30">
        <v>3</v>
      </c>
      <c r="B43" s="29" t="s">
        <v>31</v>
      </c>
      <c r="C43" s="25" t="s">
        <v>77</v>
      </c>
      <c r="D43" s="25">
        <v>6</v>
      </c>
      <c r="E43" s="25">
        <v>3</v>
      </c>
      <c r="F43" s="25">
        <v>4</v>
      </c>
      <c r="G43" s="25">
        <v>30</v>
      </c>
      <c r="H43" s="25">
        <v>70</v>
      </c>
      <c r="I43" s="25">
        <v>2</v>
      </c>
      <c r="J43" s="25">
        <v>15</v>
      </c>
      <c r="K43" s="25">
        <v>35</v>
      </c>
      <c r="L43" s="22" t="s">
        <v>78</v>
      </c>
      <c r="M43" s="22" t="s">
        <v>78</v>
      </c>
      <c r="N43" s="22" t="s">
        <v>78</v>
      </c>
      <c r="O43" s="22" t="s">
        <v>78</v>
      </c>
      <c r="P43" s="22" t="s">
        <v>78</v>
      </c>
      <c r="Q43" s="26" t="s">
        <v>78</v>
      </c>
      <c r="R43" s="25" t="s">
        <v>78</v>
      </c>
      <c r="S43" s="25">
        <v>45</v>
      </c>
      <c r="T43" s="25">
        <v>105</v>
      </c>
      <c r="U43" s="27">
        <v>150</v>
      </c>
      <c r="V43" s="25" t="s">
        <v>79</v>
      </c>
    </row>
    <row r="44" spans="1:22" ht="29.25" customHeight="1" thickBot="1" x14ac:dyDescent="0.25">
      <c r="A44" s="30">
        <v>4</v>
      </c>
      <c r="B44" s="29" t="s">
        <v>26</v>
      </c>
      <c r="C44" s="25" t="s">
        <v>77</v>
      </c>
      <c r="D44" s="25">
        <v>6</v>
      </c>
      <c r="E44" s="25">
        <v>3</v>
      </c>
      <c r="F44" s="25">
        <v>4</v>
      </c>
      <c r="G44" s="25">
        <v>30</v>
      </c>
      <c r="H44" s="25">
        <v>70</v>
      </c>
      <c r="I44" s="25">
        <v>2</v>
      </c>
      <c r="J44" s="25">
        <v>15</v>
      </c>
      <c r="K44" s="25">
        <v>35</v>
      </c>
      <c r="L44" s="22" t="s">
        <v>78</v>
      </c>
      <c r="M44" s="22" t="s">
        <v>78</v>
      </c>
      <c r="N44" s="22" t="s">
        <v>78</v>
      </c>
      <c r="O44" s="22" t="s">
        <v>78</v>
      </c>
      <c r="P44" s="22" t="s">
        <v>78</v>
      </c>
      <c r="Q44" s="26" t="s">
        <v>78</v>
      </c>
      <c r="R44" s="25" t="s">
        <v>78</v>
      </c>
      <c r="S44" s="25">
        <v>45</v>
      </c>
      <c r="T44" s="25">
        <v>105</v>
      </c>
      <c r="U44" s="27">
        <v>150</v>
      </c>
      <c r="V44" s="25" t="s">
        <v>79</v>
      </c>
    </row>
    <row r="45" spans="1:22" ht="21.95" customHeight="1" thickBot="1" x14ac:dyDescent="0.25">
      <c r="A45" s="131">
        <v>5</v>
      </c>
      <c r="B45" s="28" t="s">
        <v>44</v>
      </c>
      <c r="C45" s="131" t="s">
        <v>77</v>
      </c>
      <c r="D45" s="131">
        <v>6</v>
      </c>
      <c r="E45" s="131">
        <v>3</v>
      </c>
      <c r="F45" s="131">
        <v>4</v>
      </c>
      <c r="G45" s="131">
        <v>30</v>
      </c>
      <c r="H45" s="131">
        <v>70</v>
      </c>
      <c r="I45" s="131">
        <v>2</v>
      </c>
      <c r="J45" s="131">
        <v>15</v>
      </c>
      <c r="K45" s="131">
        <v>35</v>
      </c>
      <c r="L45" s="147" t="s">
        <v>78</v>
      </c>
      <c r="M45" s="147" t="s">
        <v>78</v>
      </c>
      <c r="N45" s="147" t="s">
        <v>78</v>
      </c>
      <c r="O45" s="147" t="s">
        <v>78</v>
      </c>
      <c r="P45" s="147" t="s">
        <v>78</v>
      </c>
      <c r="Q45" s="128" t="s">
        <v>78</v>
      </c>
      <c r="R45" s="131" t="s">
        <v>78</v>
      </c>
      <c r="S45" s="131">
        <v>45</v>
      </c>
      <c r="T45" s="131">
        <v>105</v>
      </c>
      <c r="U45" s="134">
        <v>150</v>
      </c>
      <c r="V45" s="131" t="s">
        <v>79</v>
      </c>
    </row>
    <row r="46" spans="1:22" ht="27.75" customHeight="1" thickBot="1" x14ac:dyDescent="0.25">
      <c r="A46" s="132"/>
      <c r="B46" s="29" t="s">
        <v>45</v>
      </c>
      <c r="C46" s="132"/>
      <c r="D46" s="132"/>
      <c r="E46" s="132"/>
      <c r="F46" s="132"/>
      <c r="G46" s="132"/>
      <c r="H46" s="132"/>
      <c r="I46" s="132"/>
      <c r="J46" s="132"/>
      <c r="K46" s="132"/>
      <c r="L46" s="148"/>
      <c r="M46" s="148"/>
      <c r="N46" s="148"/>
      <c r="O46" s="148"/>
      <c r="P46" s="148"/>
      <c r="Q46" s="129"/>
      <c r="R46" s="132"/>
      <c r="S46" s="132"/>
      <c r="T46" s="132"/>
      <c r="U46" s="135"/>
      <c r="V46" s="132"/>
    </row>
    <row r="47" spans="1:22" ht="21.95" customHeight="1" thickBot="1" x14ac:dyDescent="0.25">
      <c r="A47" s="132"/>
      <c r="B47" s="29" t="s">
        <v>46</v>
      </c>
      <c r="C47" s="132"/>
      <c r="D47" s="132"/>
      <c r="E47" s="132"/>
      <c r="F47" s="132"/>
      <c r="G47" s="132"/>
      <c r="H47" s="132"/>
      <c r="I47" s="132"/>
      <c r="J47" s="132"/>
      <c r="K47" s="132"/>
      <c r="L47" s="148"/>
      <c r="M47" s="148"/>
      <c r="N47" s="148"/>
      <c r="O47" s="148"/>
      <c r="P47" s="148"/>
      <c r="Q47" s="129"/>
      <c r="R47" s="132"/>
      <c r="S47" s="132"/>
      <c r="T47" s="132"/>
      <c r="U47" s="135"/>
      <c r="V47" s="132"/>
    </row>
    <row r="48" spans="1:22" ht="21.95" customHeight="1" thickBot="1" x14ac:dyDescent="0.25">
      <c r="A48" s="133"/>
      <c r="B48" s="29" t="s">
        <v>47</v>
      </c>
      <c r="C48" s="133"/>
      <c r="D48" s="133"/>
      <c r="E48" s="133"/>
      <c r="F48" s="133"/>
      <c r="G48" s="133"/>
      <c r="H48" s="133"/>
      <c r="I48" s="133"/>
      <c r="J48" s="133"/>
      <c r="K48" s="133"/>
      <c r="L48" s="149"/>
      <c r="M48" s="149"/>
      <c r="N48" s="149"/>
      <c r="O48" s="149"/>
      <c r="P48" s="149"/>
      <c r="Q48" s="130"/>
      <c r="R48" s="133"/>
      <c r="S48" s="133"/>
      <c r="T48" s="133"/>
      <c r="U48" s="136"/>
      <c r="V48" s="133"/>
    </row>
    <row r="49" spans="1:22" ht="21.95" customHeight="1" thickBot="1" x14ac:dyDescent="0.25">
      <c r="A49" s="30">
        <v>6</v>
      </c>
      <c r="B49" s="29" t="s">
        <v>22</v>
      </c>
      <c r="C49" s="25" t="s">
        <v>81</v>
      </c>
      <c r="D49" s="25">
        <v>6</v>
      </c>
      <c r="E49" s="25">
        <v>3</v>
      </c>
      <c r="F49" s="25">
        <v>4</v>
      </c>
      <c r="G49" s="25">
        <v>30</v>
      </c>
      <c r="H49" s="25">
        <v>70</v>
      </c>
      <c r="I49" s="25">
        <v>2</v>
      </c>
      <c r="J49" s="25">
        <v>15</v>
      </c>
      <c r="K49" s="25">
        <v>35</v>
      </c>
      <c r="L49" s="22" t="s">
        <v>78</v>
      </c>
      <c r="M49" s="22" t="s">
        <v>78</v>
      </c>
      <c r="N49" s="22" t="s">
        <v>78</v>
      </c>
      <c r="O49" s="22" t="s">
        <v>78</v>
      </c>
      <c r="P49" s="22" t="s">
        <v>78</v>
      </c>
      <c r="Q49" s="26" t="s">
        <v>78</v>
      </c>
      <c r="R49" s="25" t="s">
        <v>78</v>
      </c>
      <c r="S49" s="25">
        <v>45</v>
      </c>
      <c r="T49" s="25">
        <v>105</v>
      </c>
      <c r="U49" s="27">
        <v>150</v>
      </c>
      <c r="V49" s="25" t="s">
        <v>79</v>
      </c>
    </row>
    <row r="50" spans="1:22" ht="21.95" customHeight="1" thickBot="1" x14ac:dyDescent="0.25">
      <c r="A50" s="30">
        <v>7</v>
      </c>
      <c r="B50" s="29" t="s">
        <v>90</v>
      </c>
      <c r="C50" s="25" t="s">
        <v>81</v>
      </c>
      <c r="D50" s="25">
        <v>6</v>
      </c>
      <c r="E50" s="25">
        <v>3</v>
      </c>
      <c r="F50" s="25">
        <v>4</v>
      </c>
      <c r="G50" s="25">
        <v>30</v>
      </c>
      <c r="H50" s="25">
        <v>70</v>
      </c>
      <c r="I50" s="25">
        <v>2</v>
      </c>
      <c r="J50" s="25">
        <v>15</v>
      </c>
      <c r="K50" s="25">
        <v>35</v>
      </c>
      <c r="L50" s="22" t="s">
        <v>78</v>
      </c>
      <c r="M50" s="22" t="s">
        <v>78</v>
      </c>
      <c r="N50" s="22" t="s">
        <v>78</v>
      </c>
      <c r="O50" s="22" t="s">
        <v>78</v>
      </c>
      <c r="P50" s="22" t="s">
        <v>78</v>
      </c>
      <c r="Q50" s="26" t="s">
        <v>78</v>
      </c>
      <c r="R50" s="25" t="s">
        <v>78</v>
      </c>
      <c r="S50" s="25">
        <v>45</v>
      </c>
      <c r="T50" s="25">
        <v>105</v>
      </c>
      <c r="U50" s="27">
        <v>150</v>
      </c>
      <c r="V50" s="25" t="s">
        <v>79</v>
      </c>
    </row>
    <row r="51" spans="1:22" ht="28.5" customHeight="1" thickBot="1" x14ac:dyDescent="0.25">
      <c r="A51" s="30">
        <v>8</v>
      </c>
      <c r="B51" s="29" t="s">
        <v>91</v>
      </c>
      <c r="C51" s="25" t="s">
        <v>81</v>
      </c>
      <c r="D51" s="25">
        <v>6</v>
      </c>
      <c r="E51" s="25">
        <v>3</v>
      </c>
      <c r="F51" s="25">
        <v>4</v>
      </c>
      <c r="G51" s="25">
        <v>30</v>
      </c>
      <c r="H51" s="25">
        <v>70</v>
      </c>
      <c r="I51" s="25">
        <v>2</v>
      </c>
      <c r="J51" s="25">
        <v>15</v>
      </c>
      <c r="K51" s="25">
        <v>35</v>
      </c>
      <c r="L51" s="22" t="s">
        <v>78</v>
      </c>
      <c r="M51" s="22" t="s">
        <v>78</v>
      </c>
      <c r="N51" s="22" t="s">
        <v>78</v>
      </c>
      <c r="O51" s="22" t="s">
        <v>78</v>
      </c>
      <c r="P51" s="22" t="s">
        <v>78</v>
      </c>
      <c r="Q51" s="26" t="s">
        <v>78</v>
      </c>
      <c r="R51" s="25" t="s">
        <v>78</v>
      </c>
      <c r="S51" s="25">
        <v>45</v>
      </c>
      <c r="T51" s="25">
        <v>105</v>
      </c>
      <c r="U51" s="27">
        <v>150</v>
      </c>
      <c r="V51" s="25" t="s">
        <v>79</v>
      </c>
    </row>
    <row r="52" spans="1:22" ht="21.95" customHeight="1" thickBot="1" x14ac:dyDescent="0.25">
      <c r="A52" s="30">
        <v>9</v>
      </c>
      <c r="B52" s="29" t="s">
        <v>51</v>
      </c>
      <c r="C52" s="25" t="s">
        <v>81</v>
      </c>
      <c r="D52" s="25">
        <v>6</v>
      </c>
      <c r="E52" s="41"/>
      <c r="F52" s="41">
        <v>3</v>
      </c>
      <c r="G52" s="41"/>
      <c r="H52" s="41"/>
      <c r="I52" s="41">
        <v>3</v>
      </c>
      <c r="J52" s="41"/>
      <c r="K52" s="41"/>
      <c r="L52" s="42" t="s">
        <v>78</v>
      </c>
      <c r="M52" s="42" t="s">
        <v>78</v>
      </c>
      <c r="N52" s="42" t="s">
        <v>78</v>
      </c>
      <c r="O52" s="42" t="s">
        <v>78</v>
      </c>
      <c r="P52" s="25">
        <v>75</v>
      </c>
      <c r="Q52" s="25" t="s">
        <v>78</v>
      </c>
      <c r="R52" s="25">
        <v>75</v>
      </c>
      <c r="S52" s="25"/>
      <c r="T52" s="25"/>
      <c r="U52" s="27">
        <v>150</v>
      </c>
      <c r="V52" s="44" t="s">
        <v>95</v>
      </c>
    </row>
    <row r="53" spans="1:22" ht="28.5" customHeight="1" thickBot="1" x14ac:dyDescent="0.25">
      <c r="A53" s="30">
        <v>10</v>
      </c>
      <c r="B53" s="29" t="s">
        <v>92</v>
      </c>
      <c r="C53" s="25" t="s">
        <v>81</v>
      </c>
      <c r="D53" s="43">
        <v>6</v>
      </c>
      <c r="E53" s="43"/>
      <c r="F53" s="43">
        <v>6</v>
      </c>
      <c r="G53" s="157">
        <v>150</v>
      </c>
      <c r="H53" s="158"/>
      <c r="I53" s="158"/>
      <c r="J53" s="158"/>
      <c r="K53" s="159"/>
      <c r="L53" s="42" t="s">
        <v>78</v>
      </c>
      <c r="M53" s="42" t="s">
        <v>78</v>
      </c>
      <c r="N53" s="42" t="s">
        <v>78</v>
      </c>
      <c r="O53" s="42" t="s">
        <v>78</v>
      </c>
      <c r="P53" s="42" t="s">
        <v>78</v>
      </c>
      <c r="Q53" s="25" t="s">
        <v>78</v>
      </c>
      <c r="R53" s="25"/>
      <c r="S53" s="152">
        <v>150</v>
      </c>
      <c r="T53" s="153"/>
      <c r="U53" s="154"/>
      <c r="V53" s="25" t="s">
        <v>93</v>
      </c>
    </row>
    <row r="54" spans="1:22" ht="21.95" customHeight="1" x14ac:dyDescent="0.2">
      <c r="A54" s="155" t="s">
        <v>101</v>
      </c>
      <c r="B54" s="156"/>
      <c r="C54" s="38"/>
      <c r="D54" s="38">
        <f>SUM(D41:D53)</f>
        <v>60</v>
      </c>
      <c r="E54" s="38">
        <f>E41+E42+E43+E44+E45+E49+E50+E51+E52+E53</f>
        <v>24</v>
      </c>
      <c r="F54" s="38">
        <f t="shared" ref="F54:T54" si="2">SUM(F41:F53)</f>
        <v>41</v>
      </c>
      <c r="G54" s="38">
        <f t="shared" si="2"/>
        <v>390</v>
      </c>
      <c r="H54" s="38">
        <f t="shared" si="2"/>
        <v>560</v>
      </c>
      <c r="I54" s="38">
        <f>SUM(I41:I53)</f>
        <v>19</v>
      </c>
      <c r="J54" s="38">
        <f t="shared" si="2"/>
        <v>120</v>
      </c>
      <c r="K54" s="38">
        <f t="shared" si="2"/>
        <v>280</v>
      </c>
      <c r="L54" s="38">
        <f t="shared" si="2"/>
        <v>0</v>
      </c>
      <c r="M54" s="38">
        <f t="shared" si="2"/>
        <v>0</v>
      </c>
      <c r="N54" s="38">
        <f t="shared" si="2"/>
        <v>0</v>
      </c>
      <c r="O54" s="38">
        <f t="shared" si="2"/>
        <v>0</v>
      </c>
      <c r="P54" s="38">
        <f t="shared" si="2"/>
        <v>75</v>
      </c>
      <c r="Q54" s="38">
        <f t="shared" si="2"/>
        <v>0</v>
      </c>
      <c r="R54" s="38">
        <f t="shared" si="2"/>
        <v>75</v>
      </c>
      <c r="S54" s="38">
        <f t="shared" si="2"/>
        <v>510</v>
      </c>
      <c r="T54" s="38">
        <f t="shared" si="2"/>
        <v>840</v>
      </c>
      <c r="U54" s="38">
        <f>SUM(U41:U53)+S53</f>
        <v>1500</v>
      </c>
      <c r="V54" s="38"/>
    </row>
    <row r="55" spans="1:22" ht="21.95" customHeight="1" x14ac:dyDescent="0.2">
      <c r="A55" s="39"/>
      <c r="B55" s="40" t="s">
        <v>94</v>
      </c>
      <c r="C55" s="39"/>
      <c r="D55" s="40">
        <f>D54+D39+D21</f>
        <v>180</v>
      </c>
      <c r="E55" s="40">
        <f t="shared" ref="E55:U55" si="3">E54+E39+E21</f>
        <v>84</v>
      </c>
      <c r="F55" s="40">
        <f t="shared" si="3"/>
        <v>121</v>
      </c>
      <c r="G55" s="40">
        <f t="shared" si="3"/>
        <v>990</v>
      </c>
      <c r="H55" s="40">
        <f t="shared" si="3"/>
        <v>1960</v>
      </c>
      <c r="I55" s="40">
        <f t="shared" si="3"/>
        <v>59</v>
      </c>
      <c r="J55" s="40">
        <f t="shared" si="3"/>
        <v>420</v>
      </c>
      <c r="K55" s="40">
        <f t="shared" si="3"/>
        <v>980</v>
      </c>
      <c r="L55" s="40">
        <f t="shared" si="3"/>
        <v>0</v>
      </c>
      <c r="M55" s="40">
        <f t="shared" si="3"/>
        <v>0</v>
      </c>
      <c r="N55" s="40">
        <f t="shared" si="3"/>
        <v>0</v>
      </c>
      <c r="O55" s="40">
        <f t="shared" si="3"/>
        <v>0</v>
      </c>
      <c r="P55" s="40">
        <f t="shared" si="3"/>
        <v>75</v>
      </c>
      <c r="Q55" s="40">
        <f t="shared" si="3"/>
        <v>0</v>
      </c>
      <c r="R55" s="40">
        <f t="shared" si="3"/>
        <v>75</v>
      </c>
      <c r="S55" s="40">
        <f t="shared" si="3"/>
        <v>1410</v>
      </c>
      <c r="T55" s="40">
        <f t="shared" si="3"/>
        <v>2940</v>
      </c>
      <c r="U55" s="40">
        <f t="shared" si="3"/>
        <v>4500</v>
      </c>
      <c r="V55" s="40"/>
    </row>
  </sheetData>
  <mergeCells count="124">
    <mergeCell ref="V45:V48"/>
    <mergeCell ref="S53:U53"/>
    <mergeCell ref="A54:B54"/>
    <mergeCell ref="N45:N48"/>
    <mergeCell ref="O45:O48"/>
    <mergeCell ref="P45:P48"/>
    <mergeCell ref="Q45:Q48"/>
    <mergeCell ref="R45:R48"/>
    <mergeCell ref="S45:S48"/>
    <mergeCell ref="H45:H48"/>
    <mergeCell ref="I45:I48"/>
    <mergeCell ref="J45:J48"/>
    <mergeCell ref="K45:K48"/>
    <mergeCell ref="L45:L48"/>
    <mergeCell ref="M45:M48"/>
    <mergeCell ref="G53:K53"/>
    <mergeCell ref="U35:U38"/>
    <mergeCell ref="V35:V38"/>
    <mergeCell ref="A39:B39"/>
    <mergeCell ref="A40:V40"/>
    <mergeCell ref="A45:A48"/>
    <mergeCell ref="C45:C48"/>
    <mergeCell ref="D45:D48"/>
    <mergeCell ref="E45:E48"/>
    <mergeCell ref="F45:F48"/>
    <mergeCell ref="G45:G48"/>
    <mergeCell ref="O35:O38"/>
    <mergeCell ref="P35:P38"/>
    <mergeCell ref="Q35:Q38"/>
    <mergeCell ref="R35:R38"/>
    <mergeCell ref="S35:S38"/>
    <mergeCell ref="T35:T38"/>
    <mergeCell ref="I35:I38"/>
    <mergeCell ref="J35:J38"/>
    <mergeCell ref="K35:K38"/>
    <mergeCell ref="L35:L38"/>
    <mergeCell ref="M35:M38"/>
    <mergeCell ref="N35:N38"/>
    <mergeCell ref="T45:T48"/>
    <mergeCell ref="U45:U48"/>
    <mergeCell ref="Q27:Q30"/>
    <mergeCell ref="R27:R30"/>
    <mergeCell ref="S27:S30"/>
    <mergeCell ref="H27:H30"/>
    <mergeCell ref="I27:I30"/>
    <mergeCell ref="J27:J30"/>
    <mergeCell ref="K27:K30"/>
    <mergeCell ref="L27:L30"/>
    <mergeCell ref="M27:M30"/>
    <mergeCell ref="A35:A38"/>
    <mergeCell ref="C35:C38"/>
    <mergeCell ref="D35:D38"/>
    <mergeCell ref="E35:E38"/>
    <mergeCell ref="F35:F38"/>
    <mergeCell ref="G35:G38"/>
    <mergeCell ref="H35:H38"/>
    <mergeCell ref="N27:N30"/>
    <mergeCell ref="O27:O30"/>
    <mergeCell ref="A21:B21"/>
    <mergeCell ref="A22:V22"/>
    <mergeCell ref="A27:A30"/>
    <mergeCell ref="C27:C30"/>
    <mergeCell ref="D27:D30"/>
    <mergeCell ref="E27:E30"/>
    <mergeCell ref="F27:F30"/>
    <mergeCell ref="G27:G30"/>
    <mergeCell ref="O17:O20"/>
    <mergeCell ref="P17:P20"/>
    <mergeCell ref="Q17:Q20"/>
    <mergeCell ref="R17:R20"/>
    <mergeCell ref="S17:S20"/>
    <mergeCell ref="T17:T20"/>
    <mergeCell ref="I17:I20"/>
    <mergeCell ref="J17:J20"/>
    <mergeCell ref="K17:K20"/>
    <mergeCell ref="L17:L20"/>
    <mergeCell ref="M17:M20"/>
    <mergeCell ref="N17:N20"/>
    <mergeCell ref="T27:T30"/>
    <mergeCell ref="U27:U30"/>
    <mergeCell ref="V27:V30"/>
    <mergeCell ref="P27:P30"/>
    <mergeCell ref="A7:V7"/>
    <mergeCell ref="A17:A20"/>
    <mergeCell ref="C17:C20"/>
    <mergeCell ref="D17:D20"/>
    <mergeCell ref="E17:E20"/>
    <mergeCell ref="F17:F20"/>
    <mergeCell ref="G17:G20"/>
    <mergeCell ref="H17:H20"/>
    <mergeCell ref="U3:U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U17:U20"/>
    <mergeCell ref="V17:V20"/>
    <mergeCell ref="A3:B4"/>
    <mergeCell ref="A1:V1"/>
    <mergeCell ref="A2:B2"/>
    <mergeCell ref="A5:B5"/>
    <mergeCell ref="A6:B6"/>
    <mergeCell ref="C2:C6"/>
    <mergeCell ref="D2:D6"/>
    <mergeCell ref="E2:E6"/>
    <mergeCell ref="F2:R2"/>
    <mergeCell ref="Q5:Q6"/>
    <mergeCell ref="S2:U2"/>
    <mergeCell ref="V2:V6"/>
    <mergeCell ref="F3:H4"/>
    <mergeCell ref="I3:K4"/>
    <mergeCell ref="L3:N3"/>
    <mergeCell ref="L4:N4"/>
    <mergeCell ref="O3:Q4"/>
    <mergeCell ref="R3:R6"/>
    <mergeCell ref="S3:S6"/>
    <mergeCell ref="T3:T6"/>
    <mergeCell ref="O5:O6"/>
    <mergeCell ref="P5:P6"/>
  </mergeCells>
  <pageMargins left="0.7" right="0.7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2024-07-04T08:41:23Z</cp:lastPrinted>
  <dcterms:created xsi:type="dcterms:W3CDTF">2023-11-04T13:29:07Z</dcterms:created>
  <dcterms:modified xsi:type="dcterms:W3CDTF">2025-01-16T16:37:00Z</dcterms:modified>
</cp:coreProperties>
</file>