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08573DC-3991-48F1-9BFF-AA90DDC789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UAMD 2023-2024 Ba +2-vjecare" sheetId="1" r:id="rId1"/>
    <sheet name="Uamd Master SH" sheetId="4" r:id="rId2"/>
    <sheet name="Uamd MP" sheetId="2" r:id="rId3"/>
    <sheet name="Sheet3" sheetId="3" r:id="rId4"/>
  </sheets>
  <calcPr calcId="191029"/>
</workbook>
</file>

<file path=xl/calcChain.xml><?xml version="1.0" encoding="utf-8"?>
<calcChain xmlns="http://schemas.openxmlformats.org/spreadsheetml/2006/main">
  <c r="D18" i="4" l="1"/>
  <c r="D43" i="2" l="1"/>
  <c r="D34" i="2"/>
  <c r="D30" i="2"/>
  <c r="D21" i="2"/>
  <c r="D11" i="2"/>
  <c r="D28" i="4"/>
  <c r="D25" i="4"/>
  <c r="D11" i="4"/>
  <c r="D10" i="2" l="1"/>
  <c r="D10" i="4"/>
  <c r="D59" i="1" l="1"/>
  <c r="D38" i="1"/>
  <c r="D47" i="1"/>
  <c r="D24" i="1"/>
  <c r="D11" i="1"/>
  <c r="D10" i="1" l="1"/>
</calcChain>
</file>

<file path=xl/sharedStrings.xml><?xml version="1.0" encoding="utf-8"?>
<sst xmlns="http://schemas.openxmlformats.org/spreadsheetml/2006/main" count="296" uniqueCount="146">
  <si>
    <t>FAKULTETI</t>
  </si>
  <si>
    <t xml:space="preserve">CIKLI STUDIMIT </t>
  </si>
  <si>
    <t xml:space="preserve">Totali  UAMD </t>
  </si>
  <si>
    <t xml:space="preserve">FAKULTETI  I  BIZNESIT </t>
  </si>
  <si>
    <t>Shkenca  Ekonomike</t>
  </si>
  <si>
    <t>Bachelor</t>
  </si>
  <si>
    <t>Financë -Kontabilitet</t>
  </si>
  <si>
    <t>Bankë -Financë</t>
  </si>
  <si>
    <t xml:space="preserve">Administrim  Biznesi </t>
  </si>
  <si>
    <t xml:space="preserve">Menaxhim   Marketing </t>
  </si>
  <si>
    <t xml:space="preserve">FAKULIETI  I  EDUKIMIT </t>
  </si>
  <si>
    <t xml:space="preserve">Gjuhë    Angleze </t>
  </si>
  <si>
    <t>Totali  Fakulteti Teknologji Informacioni</t>
  </si>
  <si>
    <t>FAKULTETI  TEKNOLOGJISE   INFORMACIONIT</t>
  </si>
  <si>
    <t xml:space="preserve">Shkenca  Kompjuterike </t>
  </si>
  <si>
    <t>Matematikë-Informatikë</t>
  </si>
  <si>
    <t>Teknologji Informacioni</t>
  </si>
  <si>
    <t>Sisteme  Informacioni</t>
  </si>
  <si>
    <t>Multimedia dhe TV dixhitale</t>
  </si>
  <si>
    <t>Fakulteti SHKENCAVE  POLITIKE  JURIDIKE</t>
  </si>
  <si>
    <t xml:space="preserve">FAKULTETI  SHKENCAVE  POLITIKE   JURIDIKE </t>
  </si>
  <si>
    <t>Administrim  Publik</t>
  </si>
  <si>
    <t xml:space="preserve">Totali  Fakulteti Studimeve  Profesionale </t>
  </si>
  <si>
    <t xml:space="preserve">Infermieri  e  përgjithshme </t>
  </si>
  <si>
    <t>Fizioterapi</t>
  </si>
  <si>
    <t>Mami</t>
  </si>
  <si>
    <t>Navigacion dhe menaxhim detar</t>
  </si>
  <si>
    <t>Teknik  elektrikë</t>
  </si>
  <si>
    <t>Teknologji  automobilash</t>
  </si>
  <si>
    <t>Menaxhim  ndërtimi</t>
  </si>
  <si>
    <t>Asistent  Administrativ</t>
  </si>
  <si>
    <t>Asistent  ligjor</t>
  </si>
  <si>
    <t>Informatikë-Praktike</t>
  </si>
  <si>
    <t>Specialist  rrjetesh  komjuterike</t>
  </si>
  <si>
    <t>Informacion  mbi rregjistrimet  e reja te studenteve   Viti akademik  2016-2017</t>
  </si>
  <si>
    <r>
      <t xml:space="preserve">              UNIVERSITETI  "ALEKSAND</t>
    </r>
    <r>
      <rPr>
        <b/>
        <sz val="16"/>
        <color theme="1"/>
        <rFont val="Calibri"/>
        <family val="2"/>
      </rPr>
      <t>Ë</t>
    </r>
    <r>
      <rPr>
        <b/>
        <sz val="16"/>
        <color theme="1"/>
        <rFont val="Times New Roman"/>
        <family val="1"/>
      </rPr>
      <t>R  MOISIU "   DURR</t>
    </r>
    <r>
      <rPr>
        <b/>
        <sz val="16"/>
        <color theme="1"/>
        <rFont val="Calibri"/>
        <family val="2"/>
      </rPr>
      <t>Ë</t>
    </r>
    <r>
      <rPr>
        <b/>
        <sz val="16"/>
        <color theme="1"/>
        <rFont val="Times New Roman"/>
        <family val="1"/>
      </rPr>
      <t xml:space="preserve">S </t>
    </r>
  </si>
  <si>
    <t>FAKULTETI   STUDIMEVE   PROFESIONALE</t>
  </si>
  <si>
    <t xml:space="preserve">Psikologji  </t>
  </si>
  <si>
    <t>Filozofi -Sociologji</t>
  </si>
  <si>
    <t xml:space="preserve">Menaxhim i Bankave </t>
  </si>
  <si>
    <t xml:space="preserve">Menaxhim Hoteleri-Turizëm </t>
  </si>
  <si>
    <t xml:space="preserve">Viti  akademik </t>
  </si>
  <si>
    <t xml:space="preserve">PROGRAMI i STUDIMIT </t>
  </si>
  <si>
    <t>Totali   i BIZNESIT</t>
  </si>
  <si>
    <t xml:space="preserve">Totali  i  Edukimit </t>
  </si>
  <si>
    <t xml:space="preserve">Ndihmës  dentist </t>
  </si>
  <si>
    <t>Hidroteknik  ujësjellës kanalizime</t>
  </si>
  <si>
    <t>Mekanik Impjante Industriale e Bujqësore</t>
  </si>
  <si>
    <t>Menaxhim  i NVM</t>
  </si>
  <si>
    <t>Gjuhe Gjermane dhe Angleze</t>
  </si>
  <si>
    <t xml:space="preserve">Arsim fillor </t>
  </si>
  <si>
    <t xml:space="preserve">Arsim parashkollor </t>
  </si>
  <si>
    <t>Aplikacion Web dhe Dizenjim Grafik</t>
  </si>
  <si>
    <t>Specialist Pajisjesh Elektronike</t>
  </si>
  <si>
    <t>Mekanike  Detare</t>
  </si>
  <si>
    <t>Bashkepunim dhe Zhvillim Ekonomik</t>
  </si>
  <si>
    <t xml:space="preserve"> Turizëm </t>
  </si>
  <si>
    <t>2023-2024</t>
  </si>
  <si>
    <t>Informatike Ekonomike</t>
  </si>
  <si>
    <t xml:space="preserve">Gjuhë Letërsi  </t>
  </si>
  <si>
    <t>Gerontologji</t>
  </si>
  <si>
    <t>Gazetari dhe Mardhënie  me Publikun</t>
  </si>
  <si>
    <t xml:space="preserve">PROGRAMI STUDIMIT </t>
  </si>
  <si>
    <t>Totali   BIZNESIT</t>
  </si>
  <si>
    <t xml:space="preserve">Menaxhim Biznesi </t>
  </si>
  <si>
    <t xml:space="preserve">Master Shkencor </t>
  </si>
  <si>
    <t xml:space="preserve">Finance Kontabilitet </t>
  </si>
  <si>
    <t xml:space="preserve">Ekonomi  Biznesi </t>
  </si>
  <si>
    <t>Menaxhim Marketing</t>
  </si>
  <si>
    <t>Industria Sigurimeve dhe Drejtimi  Rrezikut</t>
  </si>
  <si>
    <t xml:space="preserve">Totali    Edukimit </t>
  </si>
  <si>
    <t>Edukim në Vazhdim</t>
  </si>
  <si>
    <t xml:space="preserve">Mësues i Shkencave Sociale </t>
  </si>
  <si>
    <t>Menaxhim dhe supervizim Institucione  Arsimore</t>
  </si>
  <si>
    <t>Shkenca  Kompjuterike të Aplikuara</t>
  </si>
  <si>
    <t>Administrim  Financiar</t>
  </si>
  <si>
    <t>Histori</t>
  </si>
  <si>
    <t>E drejtë publike ndërkombetare</t>
  </si>
  <si>
    <t xml:space="preserve">E drejtë  private </t>
  </si>
  <si>
    <t>Mardhënie Ndërkombëtare e Diplomaci</t>
  </si>
  <si>
    <t xml:space="preserve">Master Profesional </t>
  </si>
  <si>
    <t>Drejtim i SME</t>
  </si>
  <si>
    <t>Didaktikë</t>
  </si>
  <si>
    <t>Mësuesi për Arsim Fillor</t>
  </si>
  <si>
    <t>Shërbime Komunitare  e Sociale</t>
  </si>
  <si>
    <t>Sistemet e plainifikimt të Burimeve të Ndërmarjes</t>
  </si>
  <si>
    <t>Drejtim Turizmi</t>
  </si>
  <si>
    <t>Komunikim Publik</t>
  </si>
  <si>
    <t xml:space="preserve"> </t>
  </si>
  <si>
    <t xml:space="preserve">Infermieri  Kirurgjikale </t>
  </si>
  <si>
    <t>Psikologji Shkollore dhe Zhvillimore</t>
  </si>
  <si>
    <t xml:space="preserve">Menaxhim i Sipermarrjeve Turistike </t>
  </si>
  <si>
    <t>Mesimdhënie në Gjuhë Shqipe,Letërsi dhe gjuhe Angleze</t>
  </si>
  <si>
    <t>Mësues për Gjuhë Shqipe dhe Letërsi</t>
  </si>
  <si>
    <t xml:space="preserve">Redaktori </t>
  </si>
  <si>
    <t>Numri  TOTAL    i Studentëve   2023-2024  (Viti I+II+III)</t>
  </si>
  <si>
    <t>Komunikim dhe Marketing Digjital</t>
  </si>
  <si>
    <t xml:space="preserve">Menaxhim Turizëm me profil:  Hotel-Restorant </t>
  </si>
  <si>
    <t xml:space="preserve">           - Turizëm  Arkeologjik</t>
  </si>
  <si>
    <t xml:space="preserve">            - Turizëm Kulturor</t>
  </si>
  <si>
    <t xml:space="preserve">Guidë  Turistike </t>
  </si>
  <si>
    <t>2 -vjeçare</t>
  </si>
  <si>
    <t>Ekspert në Procese Formimi</t>
  </si>
  <si>
    <t>Gjuhë Letërsi Anglisht</t>
  </si>
  <si>
    <t>Psikologji Sociologji</t>
  </si>
  <si>
    <t>Edukatore për  moshën 0-3 vjeç</t>
  </si>
  <si>
    <t>Kujdestar për moshën e tretë</t>
  </si>
  <si>
    <t>Matematikë Fizikë</t>
  </si>
  <si>
    <t>PIND</t>
  </si>
  <si>
    <t>Drejtësi (5 vjeçare)</t>
  </si>
  <si>
    <t>Drejtësi</t>
  </si>
  <si>
    <t>Shkenca Politike</t>
  </si>
  <si>
    <t>Shkenca  Ndërkombëtare dhe Diplomaci</t>
  </si>
  <si>
    <t>Mardhënie me Publikun</t>
  </si>
  <si>
    <t>Histori dhe Mardhënie Ndërkombetare</t>
  </si>
  <si>
    <t>Politikë Ekonomike</t>
  </si>
  <si>
    <t>Biologji Kimi</t>
  </si>
  <si>
    <t>Shkenca Bujqësore me profil: -Agrobiznes</t>
  </si>
  <si>
    <t xml:space="preserve">          - Prodhim Bimor</t>
  </si>
  <si>
    <t xml:space="preserve">          - Prodhim Blegtoral </t>
  </si>
  <si>
    <t>Menaxhim  transporti detar/tokësor</t>
  </si>
  <si>
    <t>Specialist i Sistemeve  të Kondicionimit</t>
  </si>
  <si>
    <t>Bachelor   +  2-vjeçare + Pind</t>
  </si>
  <si>
    <t>Viti  akademik   2023-2024</t>
  </si>
  <si>
    <t xml:space="preserve">Numri Total i Studentëve </t>
  </si>
  <si>
    <t xml:space="preserve">Numri Total i  studentëve   Master Shkencor </t>
  </si>
  <si>
    <t>CIKLI  i Dytë i Studimit</t>
  </si>
  <si>
    <t>Numri  TOTAL    i Studentëve   2023-2024  (Viti I+II)</t>
  </si>
  <si>
    <t>Mësimdhënie në Psikologji-Sociologji</t>
  </si>
  <si>
    <t>Mësues për Arsim Fillor</t>
  </si>
  <si>
    <t>Gjeopolitika dhe Sistemet e Sigurisë</t>
  </si>
  <si>
    <t>Viti  akademik  2023-2024</t>
  </si>
  <si>
    <t xml:space="preserve">             Numri Total i  studentëve   Master  Profesional</t>
  </si>
  <si>
    <t>E drejtë detare</t>
  </si>
  <si>
    <t>Mësues për Matematikë-Informatikë</t>
  </si>
  <si>
    <t>E Drejtë  Europiane  e Krahasuar</t>
  </si>
  <si>
    <t>Sisteme të sigurimit të jetës ,jo jetës</t>
  </si>
  <si>
    <t xml:space="preserve">Drejtim i Ndërmarjeve Turistike </t>
  </si>
  <si>
    <t>Guidë Turistike Shqiptare</t>
  </si>
  <si>
    <t>Mësues i  Gjuhës  Angleze</t>
  </si>
  <si>
    <t>Mësues i  Gjuhës  Gjermane</t>
  </si>
  <si>
    <t>E drejtë  e Pronës</t>
  </si>
  <si>
    <t>E drejtë ndërkombëtare tregtare</t>
  </si>
  <si>
    <t xml:space="preserve">Politika  Publike </t>
  </si>
  <si>
    <t>Logjistikë  dhe Siguri detare</t>
  </si>
  <si>
    <t>Shënim : Vetëm Fakulteti i Edukimit i ka programet e studimit  MP me  1.5 vite  studimi, të tjerat jane 1 vjeçare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</si>
</sst>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5" fillId="3" borderId="2" xfId="0" applyFont="1" applyFill="1" applyBorder="1" applyAlignment="1">
      <alignment horizontal="left"/>
    </xf>
    <xf numFmtId="0" fontId="1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5" fillId="3" borderId="1" xfId="0" applyFont="1" applyFill="1" applyBorder="1" applyAlignment="1">
      <alignment horizontal="center" wrapText="1"/>
    </xf>
    <xf numFmtId="9" fontId="0" fillId="0" borderId="0" xfId="0" applyNumberFormat="1"/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textRotation="90"/>
    </xf>
    <xf numFmtId="0" fontId="1" fillId="0" borderId="4" xfId="0" applyFont="1" applyBorder="1" applyAlignment="1">
      <alignment vertical="center" textRotation="90" wrapText="1"/>
    </xf>
    <xf numFmtId="0" fontId="1" fillId="0" borderId="6" xfId="0" applyFont="1" applyBorder="1" applyAlignment="1">
      <alignment vertical="center" textRotation="90" wrapText="1"/>
    </xf>
    <xf numFmtId="0" fontId="1" fillId="0" borderId="5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1</xdr:col>
      <xdr:colOff>200025</xdr:colOff>
      <xdr:row>4</xdr:row>
      <xdr:rowOff>123825</xdr:rowOff>
    </xdr:to>
    <xdr:pic>
      <xdr:nvPicPr>
        <xdr:cNvPr id="2" name="Picture 1" descr="D:\dok ne c\Desktop\download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23825"/>
          <a:ext cx="9144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1</xdr:col>
      <xdr:colOff>123825</xdr:colOff>
      <xdr:row>4</xdr:row>
      <xdr:rowOff>123825</xdr:rowOff>
    </xdr:to>
    <xdr:pic>
      <xdr:nvPicPr>
        <xdr:cNvPr id="2" name="Picture 1" descr="D:\dok ne c\Desktop\download (1).jpg">
          <a:extLst>
            <a:ext uri="{FF2B5EF4-FFF2-40B4-BE49-F238E27FC236}">
              <a16:creationId xmlns:a16="http://schemas.microsoft.com/office/drawing/2014/main" id="{8BCFD005-4938-4209-926A-EC3F5EA4879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23825"/>
          <a:ext cx="9144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123825</xdr:rowOff>
    </xdr:from>
    <xdr:to>
      <xdr:col>1</xdr:col>
      <xdr:colOff>123825</xdr:colOff>
      <xdr:row>4</xdr:row>
      <xdr:rowOff>123825</xdr:rowOff>
    </xdr:to>
    <xdr:pic>
      <xdr:nvPicPr>
        <xdr:cNvPr id="3" name="Picture 2" descr="D:\dok ne c\Desktop\download (1).jpg">
          <a:extLst>
            <a:ext uri="{FF2B5EF4-FFF2-40B4-BE49-F238E27FC236}">
              <a16:creationId xmlns:a16="http://schemas.microsoft.com/office/drawing/2014/main" id="{676C661F-B04E-42D9-B3A1-F6D4A9DDBED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23825"/>
          <a:ext cx="9144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1</xdr:col>
      <xdr:colOff>285750</xdr:colOff>
      <xdr:row>5</xdr:row>
      <xdr:rowOff>0</xdr:rowOff>
    </xdr:to>
    <xdr:pic>
      <xdr:nvPicPr>
        <xdr:cNvPr id="4" name="Picture 3" descr="D:\dok ne c\Desktop\download (1).jpg">
          <a:extLst>
            <a:ext uri="{FF2B5EF4-FFF2-40B4-BE49-F238E27FC236}">
              <a16:creationId xmlns:a16="http://schemas.microsoft.com/office/drawing/2014/main" id="{ACF31BA7-BE34-4156-8AE3-4CBE6CBA194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23825"/>
          <a:ext cx="9144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84"/>
  <sheetViews>
    <sheetView tabSelected="1" workbookViewId="0">
      <selection activeCell="D52" sqref="D52"/>
    </sheetView>
  </sheetViews>
  <sheetFormatPr defaultRowHeight="15" x14ac:dyDescent="0.25"/>
  <cols>
    <col min="1" max="1" width="11.42578125" customWidth="1"/>
    <col min="2" max="2" width="42.42578125" customWidth="1"/>
    <col min="3" max="3" width="17.7109375" customWidth="1"/>
    <col min="4" max="4" width="28.42578125" customWidth="1"/>
  </cols>
  <sheetData>
    <row r="3" spans="1:4" ht="21" x14ac:dyDescent="0.35">
      <c r="B3" s="12" t="s">
        <v>35</v>
      </c>
    </row>
    <row r="4" spans="1:4" ht="15.75" x14ac:dyDescent="0.25">
      <c r="C4" s="9" t="s">
        <v>41</v>
      </c>
      <c r="D4" s="9" t="s">
        <v>57</v>
      </c>
    </row>
    <row r="5" spans="1:4" ht="24.75" customHeight="1" x14ac:dyDescent="0.25">
      <c r="B5" s="9" t="s">
        <v>124</v>
      </c>
      <c r="C5" s="9" t="s">
        <v>122</v>
      </c>
    </row>
    <row r="6" spans="1:4" hidden="1" x14ac:dyDescent="0.25"/>
    <row r="7" spans="1:4" ht="15.75" hidden="1" x14ac:dyDescent="0.25">
      <c r="A7" s="20" t="s">
        <v>34</v>
      </c>
      <c r="B7" s="20"/>
      <c r="C7" s="20"/>
      <c r="D7" s="20"/>
    </row>
    <row r="8" spans="1:4" ht="94.5" customHeight="1" x14ac:dyDescent="0.25">
      <c r="A8" s="23" t="s">
        <v>0</v>
      </c>
      <c r="B8" s="25" t="s">
        <v>42</v>
      </c>
      <c r="C8" s="27" t="s">
        <v>1</v>
      </c>
      <c r="D8" s="27" t="s">
        <v>95</v>
      </c>
    </row>
    <row r="9" spans="1:4" ht="26.25" customHeight="1" x14ac:dyDescent="0.25">
      <c r="A9" s="24"/>
      <c r="B9" s="26"/>
      <c r="C9" s="28"/>
      <c r="D9" s="28"/>
    </row>
    <row r="10" spans="1:4" ht="15.75" x14ac:dyDescent="0.25">
      <c r="A10" s="8" t="s">
        <v>2</v>
      </c>
      <c r="B10" s="1"/>
      <c r="C10" s="2"/>
      <c r="D10" s="2">
        <f>D11+D24+D38+D47+D59</f>
        <v>12595</v>
      </c>
    </row>
    <row r="11" spans="1:4" ht="15.75" x14ac:dyDescent="0.25">
      <c r="A11" s="21" t="s">
        <v>43</v>
      </c>
      <c r="B11" s="22"/>
      <c r="C11" s="3"/>
      <c r="D11" s="3">
        <f>SUM(D12:D23)</f>
        <v>3192</v>
      </c>
    </row>
    <row r="12" spans="1:4" ht="20.100000000000001" customHeight="1" x14ac:dyDescent="0.25">
      <c r="A12" s="29" t="s">
        <v>3</v>
      </c>
      <c r="B12" s="4" t="s">
        <v>4</v>
      </c>
      <c r="C12" s="4" t="s">
        <v>5</v>
      </c>
      <c r="D12" s="5">
        <v>205</v>
      </c>
    </row>
    <row r="13" spans="1:4" ht="20.100000000000001" customHeight="1" x14ac:dyDescent="0.25">
      <c r="A13" s="30"/>
      <c r="B13" s="4" t="s">
        <v>6</v>
      </c>
      <c r="C13" s="4" t="s">
        <v>5</v>
      </c>
      <c r="D13" s="5">
        <v>556</v>
      </c>
    </row>
    <row r="14" spans="1:4" ht="20.100000000000001" customHeight="1" x14ac:dyDescent="0.25">
      <c r="A14" s="30"/>
      <c r="B14" s="4" t="s">
        <v>7</v>
      </c>
      <c r="C14" s="4" t="s">
        <v>5</v>
      </c>
      <c r="D14" s="5">
        <v>490</v>
      </c>
    </row>
    <row r="15" spans="1:4" ht="20.100000000000001" customHeight="1" x14ac:dyDescent="0.25">
      <c r="A15" s="30"/>
      <c r="B15" s="4" t="s">
        <v>8</v>
      </c>
      <c r="C15" s="4" t="s">
        <v>5</v>
      </c>
      <c r="D15" s="5">
        <v>616</v>
      </c>
    </row>
    <row r="16" spans="1:4" ht="20.100000000000001" customHeight="1" x14ac:dyDescent="0.25">
      <c r="A16" s="30"/>
      <c r="B16" s="4" t="s">
        <v>9</v>
      </c>
      <c r="C16" s="4" t="s">
        <v>5</v>
      </c>
      <c r="D16" s="5">
        <v>402</v>
      </c>
    </row>
    <row r="17" spans="1:4" ht="20.100000000000001" customHeight="1" x14ac:dyDescent="0.25">
      <c r="A17" s="30"/>
      <c r="B17" s="4" t="s">
        <v>96</v>
      </c>
      <c r="C17" s="4" t="s">
        <v>5</v>
      </c>
      <c r="D17" s="5">
        <v>99</v>
      </c>
    </row>
    <row r="18" spans="1:4" ht="20.100000000000001" customHeight="1" x14ac:dyDescent="0.25">
      <c r="A18" s="30"/>
      <c r="B18" s="4" t="s">
        <v>97</v>
      </c>
      <c r="C18" s="4" t="s">
        <v>5</v>
      </c>
      <c r="D18" s="5">
        <v>373</v>
      </c>
    </row>
    <row r="19" spans="1:4" ht="20.100000000000001" customHeight="1" x14ac:dyDescent="0.25">
      <c r="A19" s="30"/>
      <c r="B19" s="4" t="s">
        <v>98</v>
      </c>
      <c r="C19" s="4" t="s">
        <v>5</v>
      </c>
      <c r="D19" s="5">
        <v>112</v>
      </c>
    </row>
    <row r="20" spans="1:4" ht="20.100000000000001" customHeight="1" x14ac:dyDescent="0.25">
      <c r="A20" s="30"/>
      <c r="B20" s="6" t="s">
        <v>99</v>
      </c>
      <c r="C20" s="4" t="s">
        <v>5</v>
      </c>
      <c r="D20" s="5">
        <v>228</v>
      </c>
    </row>
    <row r="21" spans="1:4" ht="20.100000000000001" customHeight="1" x14ac:dyDescent="0.25">
      <c r="A21" s="30"/>
      <c r="B21" s="6" t="s">
        <v>56</v>
      </c>
      <c r="C21" s="4" t="s">
        <v>5</v>
      </c>
      <c r="D21" s="5">
        <v>15</v>
      </c>
    </row>
    <row r="22" spans="1:4" ht="20.100000000000001" customHeight="1" x14ac:dyDescent="0.25">
      <c r="A22" s="30"/>
      <c r="B22" s="6" t="s">
        <v>58</v>
      </c>
      <c r="C22" s="4" t="s">
        <v>5</v>
      </c>
      <c r="D22" s="5">
        <v>50</v>
      </c>
    </row>
    <row r="23" spans="1:4" ht="20.100000000000001" customHeight="1" x14ac:dyDescent="0.25">
      <c r="A23" s="31"/>
      <c r="B23" s="6" t="s">
        <v>100</v>
      </c>
      <c r="C23" s="4" t="s">
        <v>101</v>
      </c>
      <c r="D23" s="5">
        <v>46</v>
      </c>
    </row>
    <row r="24" spans="1:4" ht="15.75" x14ac:dyDescent="0.25">
      <c r="A24" s="32" t="s">
        <v>44</v>
      </c>
      <c r="B24" s="33"/>
      <c r="C24" s="7"/>
      <c r="D24" s="18">
        <f>SUM(D25:D37)</f>
        <v>1993</v>
      </c>
    </row>
    <row r="25" spans="1:4" ht="20.100000000000001" customHeight="1" x14ac:dyDescent="0.25">
      <c r="A25" s="29" t="s">
        <v>10</v>
      </c>
      <c r="B25" s="4" t="s">
        <v>11</v>
      </c>
      <c r="C25" s="4" t="s">
        <v>5</v>
      </c>
      <c r="D25" s="5">
        <v>396</v>
      </c>
    </row>
    <row r="26" spans="1:4" ht="20.100000000000001" customHeight="1" x14ac:dyDescent="0.25">
      <c r="A26" s="30"/>
      <c r="B26" s="4" t="s">
        <v>49</v>
      </c>
      <c r="C26" s="4" t="s">
        <v>5</v>
      </c>
      <c r="D26" s="5">
        <v>134</v>
      </c>
    </row>
    <row r="27" spans="1:4" ht="20.100000000000001" customHeight="1" x14ac:dyDescent="0.25">
      <c r="A27" s="30"/>
      <c r="B27" s="4" t="s">
        <v>59</v>
      </c>
      <c r="C27" s="4" t="s">
        <v>5</v>
      </c>
      <c r="D27" s="5">
        <v>13</v>
      </c>
    </row>
    <row r="28" spans="1:4" ht="20.100000000000001" customHeight="1" x14ac:dyDescent="0.25">
      <c r="A28" s="30"/>
      <c r="B28" s="4" t="s">
        <v>37</v>
      </c>
      <c r="C28" s="4" t="s">
        <v>5</v>
      </c>
      <c r="D28" s="5">
        <v>152</v>
      </c>
    </row>
    <row r="29" spans="1:4" ht="20.100000000000001" customHeight="1" x14ac:dyDescent="0.25">
      <c r="A29" s="30"/>
      <c r="B29" s="4" t="s">
        <v>38</v>
      </c>
      <c r="C29" s="4" t="s">
        <v>5</v>
      </c>
      <c r="D29" s="5">
        <v>28</v>
      </c>
    </row>
    <row r="30" spans="1:4" ht="20.100000000000001" customHeight="1" x14ac:dyDescent="0.25">
      <c r="A30" s="30"/>
      <c r="B30" s="4" t="s">
        <v>50</v>
      </c>
      <c r="C30" s="4" t="s">
        <v>5</v>
      </c>
      <c r="D30" s="5">
        <v>360</v>
      </c>
    </row>
    <row r="31" spans="1:4" ht="20.100000000000001" customHeight="1" x14ac:dyDescent="0.25">
      <c r="A31" s="30"/>
      <c r="B31" s="6" t="s">
        <v>51</v>
      </c>
      <c r="C31" s="4" t="s">
        <v>5</v>
      </c>
      <c r="D31" s="5">
        <v>154</v>
      </c>
    </row>
    <row r="32" spans="1:4" ht="20.100000000000001" customHeight="1" x14ac:dyDescent="0.25">
      <c r="A32" s="30"/>
      <c r="B32" s="6" t="s">
        <v>102</v>
      </c>
      <c r="C32" s="4" t="s">
        <v>5</v>
      </c>
      <c r="D32" s="5">
        <v>202</v>
      </c>
    </row>
    <row r="33" spans="1:4" ht="20.100000000000001" customHeight="1" x14ac:dyDescent="0.25">
      <c r="A33" s="30"/>
      <c r="B33" s="6" t="s">
        <v>103</v>
      </c>
      <c r="C33" s="4" t="s">
        <v>5</v>
      </c>
      <c r="D33" s="5">
        <v>278</v>
      </c>
    </row>
    <row r="34" spans="1:4" ht="20.100000000000001" customHeight="1" x14ac:dyDescent="0.25">
      <c r="A34" s="30"/>
      <c r="B34" s="6" t="s">
        <v>104</v>
      </c>
      <c r="C34" s="4" t="s">
        <v>5</v>
      </c>
      <c r="D34" s="5">
        <v>101</v>
      </c>
    </row>
    <row r="35" spans="1:4" ht="20.100000000000001" customHeight="1" x14ac:dyDescent="0.25">
      <c r="A35" s="30"/>
      <c r="B35" s="6" t="s">
        <v>60</v>
      </c>
      <c r="C35" s="4" t="s">
        <v>101</v>
      </c>
      <c r="D35" s="5">
        <v>11</v>
      </c>
    </row>
    <row r="36" spans="1:4" ht="20.100000000000001" customHeight="1" x14ac:dyDescent="0.25">
      <c r="A36" s="30"/>
      <c r="B36" s="6" t="s">
        <v>106</v>
      </c>
      <c r="C36" s="4" t="s">
        <v>101</v>
      </c>
      <c r="D36" s="5">
        <v>9</v>
      </c>
    </row>
    <row r="37" spans="1:4" ht="20.100000000000001" customHeight="1" x14ac:dyDescent="0.25">
      <c r="A37" s="31"/>
      <c r="B37" s="6" t="s">
        <v>105</v>
      </c>
      <c r="C37" s="4" t="s">
        <v>101</v>
      </c>
      <c r="D37" s="5">
        <v>155</v>
      </c>
    </row>
    <row r="38" spans="1:4" ht="15.75" x14ac:dyDescent="0.25">
      <c r="A38" s="34" t="s">
        <v>12</v>
      </c>
      <c r="B38" s="35"/>
      <c r="C38" s="7"/>
      <c r="D38" s="18">
        <f>SUM(D39:D46)</f>
        <v>2641</v>
      </c>
    </row>
    <row r="39" spans="1:4" ht="20.100000000000001" customHeight="1" x14ac:dyDescent="0.25">
      <c r="A39" s="40" t="s">
        <v>13</v>
      </c>
      <c r="B39" s="6" t="s">
        <v>14</v>
      </c>
      <c r="C39" s="4" t="s">
        <v>5</v>
      </c>
      <c r="D39" s="5">
        <v>665</v>
      </c>
    </row>
    <row r="40" spans="1:4" ht="20.100000000000001" customHeight="1" x14ac:dyDescent="0.25">
      <c r="A40" s="40"/>
      <c r="B40" s="6" t="s">
        <v>15</v>
      </c>
      <c r="C40" s="4" t="s">
        <v>5</v>
      </c>
      <c r="D40" s="5">
        <v>249</v>
      </c>
    </row>
    <row r="41" spans="1:4" ht="20.100000000000001" customHeight="1" x14ac:dyDescent="0.25">
      <c r="A41" s="40"/>
      <c r="B41" s="6" t="s">
        <v>16</v>
      </c>
      <c r="C41" s="4" t="s">
        <v>5</v>
      </c>
      <c r="D41" s="5">
        <v>569</v>
      </c>
    </row>
    <row r="42" spans="1:4" ht="20.100000000000001" customHeight="1" x14ac:dyDescent="0.25">
      <c r="A42" s="40"/>
      <c r="B42" s="6" t="s">
        <v>17</v>
      </c>
      <c r="C42" s="4" t="s">
        <v>5</v>
      </c>
      <c r="D42" s="5">
        <v>616</v>
      </c>
    </row>
    <row r="43" spans="1:4" ht="20.100000000000001" customHeight="1" x14ac:dyDescent="0.25">
      <c r="A43" s="40"/>
      <c r="B43" s="6" t="s">
        <v>18</v>
      </c>
      <c r="C43" s="4" t="s">
        <v>5</v>
      </c>
      <c r="D43" s="5">
        <v>168</v>
      </c>
    </row>
    <row r="44" spans="1:4" ht="20.100000000000001" customHeight="1" x14ac:dyDescent="0.25">
      <c r="A44" s="40"/>
      <c r="B44" s="6" t="s">
        <v>107</v>
      </c>
      <c r="C44" s="4" t="s">
        <v>5</v>
      </c>
      <c r="D44" s="5">
        <v>63</v>
      </c>
    </row>
    <row r="45" spans="1:4" ht="20.100000000000001" customHeight="1" x14ac:dyDescent="0.25">
      <c r="A45" s="40"/>
      <c r="B45" s="6" t="s">
        <v>52</v>
      </c>
      <c r="C45" s="4" t="s">
        <v>101</v>
      </c>
      <c r="D45" s="5">
        <v>184</v>
      </c>
    </row>
    <row r="46" spans="1:4" ht="20.100000000000001" customHeight="1" x14ac:dyDescent="0.25">
      <c r="A46" s="40"/>
      <c r="B46" s="6" t="s">
        <v>53</v>
      </c>
      <c r="C46" s="4" t="s">
        <v>101</v>
      </c>
      <c r="D46" s="5">
        <v>127</v>
      </c>
    </row>
    <row r="47" spans="1:4" ht="15.75" x14ac:dyDescent="0.25">
      <c r="A47" s="32" t="s">
        <v>19</v>
      </c>
      <c r="B47" s="33"/>
      <c r="C47" s="7"/>
      <c r="D47" s="18">
        <f>SUM(D48:D58)</f>
        <v>1741</v>
      </c>
    </row>
    <row r="48" spans="1:4" ht="20.100000000000001" customHeight="1" x14ac:dyDescent="0.25">
      <c r="A48" s="37" t="s">
        <v>20</v>
      </c>
      <c r="B48" s="6" t="s">
        <v>112</v>
      </c>
      <c r="C48" s="4" t="s">
        <v>5</v>
      </c>
      <c r="D48" s="5">
        <v>14</v>
      </c>
    </row>
    <row r="49" spans="1:4" ht="20.100000000000001" customHeight="1" x14ac:dyDescent="0.25">
      <c r="A49" s="38"/>
      <c r="B49" s="6" t="s">
        <v>111</v>
      </c>
      <c r="C49" s="4" t="s">
        <v>5</v>
      </c>
      <c r="D49" s="5">
        <v>191</v>
      </c>
    </row>
    <row r="50" spans="1:4" ht="20.100000000000001" customHeight="1" x14ac:dyDescent="0.25">
      <c r="A50" s="38"/>
      <c r="B50" s="6" t="s">
        <v>61</v>
      </c>
      <c r="C50" s="4" t="s">
        <v>5</v>
      </c>
      <c r="D50" s="5">
        <v>18</v>
      </c>
    </row>
    <row r="51" spans="1:4" ht="20.100000000000001" customHeight="1" x14ac:dyDescent="0.25">
      <c r="A51" s="38"/>
      <c r="B51" s="6" t="s">
        <v>113</v>
      </c>
      <c r="C51" s="4" t="s">
        <v>5</v>
      </c>
      <c r="D51" s="5">
        <v>161</v>
      </c>
    </row>
    <row r="52" spans="1:4" ht="20.100000000000001" customHeight="1" x14ac:dyDescent="0.25">
      <c r="A52" s="38"/>
      <c r="B52" s="6" t="s">
        <v>114</v>
      </c>
      <c r="C52" s="4" t="s">
        <v>5</v>
      </c>
      <c r="D52" s="5">
        <v>8</v>
      </c>
    </row>
    <row r="53" spans="1:4" ht="20.100000000000001" customHeight="1" x14ac:dyDescent="0.25">
      <c r="A53" s="38"/>
      <c r="B53" s="6" t="s">
        <v>76</v>
      </c>
      <c r="C53" s="4" t="s">
        <v>5</v>
      </c>
      <c r="D53" s="5">
        <v>77</v>
      </c>
    </row>
    <row r="54" spans="1:4" ht="20.100000000000001" customHeight="1" x14ac:dyDescent="0.25">
      <c r="A54" s="38"/>
      <c r="B54" s="6" t="s">
        <v>110</v>
      </c>
      <c r="C54" s="4" t="s">
        <v>5</v>
      </c>
      <c r="D54" s="5">
        <v>236</v>
      </c>
    </row>
    <row r="55" spans="1:4" ht="20.100000000000001" customHeight="1" x14ac:dyDescent="0.25">
      <c r="A55" s="38"/>
      <c r="B55" s="6" t="s">
        <v>109</v>
      </c>
      <c r="C55" s="4" t="s">
        <v>108</v>
      </c>
      <c r="D55" s="5">
        <v>701</v>
      </c>
    </row>
    <row r="56" spans="1:4" ht="20.100000000000001" customHeight="1" x14ac:dyDescent="0.25">
      <c r="A56" s="38"/>
      <c r="B56" s="6" t="s">
        <v>21</v>
      </c>
      <c r="C56" s="4" t="s">
        <v>5</v>
      </c>
      <c r="D56" s="5">
        <v>213</v>
      </c>
    </row>
    <row r="57" spans="1:4" ht="20.100000000000001" customHeight="1" x14ac:dyDescent="0.25">
      <c r="A57" s="38"/>
      <c r="B57" s="6" t="s">
        <v>115</v>
      </c>
      <c r="C57" s="4" t="s">
        <v>5</v>
      </c>
      <c r="D57" s="5">
        <v>102</v>
      </c>
    </row>
    <row r="58" spans="1:4" ht="20.100000000000001" customHeight="1" x14ac:dyDescent="0.25">
      <c r="A58" s="39"/>
      <c r="B58" s="6" t="s">
        <v>55</v>
      </c>
      <c r="C58" s="4" t="s">
        <v>5</v>
      </c>
      <c r="D58" s="5">
        <v>20</v>
      </c>
    </row>
    <row r="59" spans="1:4" ht="15.75" x14ac:dyDescent="0.25">
      <c r="A59" s="34" t="s">
        <v>22</v>
      </c>
      <c r="B59" s="35"/>
      <c r="C59" s="7"/>
      <c r="D59" s="18">
        <f t="shared" ref="D59" si="0">SUM(D60:D83)</f>
        <v>3028</v>
      </c>
    </row>
    <row r="60" spans="1:4" ht="20.100000000000001" customHeight="1" x14ac:dyDescent="0.25">
      <c r="A60" s="23" t="s">
        <v>36</v>
      </c>
      <c r="B60" s="6" t="s">
        <v>23</v>
      </c>
      <c r="C60" s="4" t="s">
        <v>5</v>
      </c>
      <c r="D60" s="5">
        <v>511</v>
      </c>
    </row>
    <row r="61" spans="1:4" ht="20.100000000000001" customHeight="1" x14ac:dyDescent="0.25">
      <c r="A61" s="36"/>
      <c r="B61" s="6" t="s">
        <v>24</v>
      </c>
      <c r="C61" s="4" t="s">
        <v>5</v>
      </c>
      <c r="D61" s="5">
        <v>194</v>
      </c>
    </row>
    <row r="62" spans="1:4" ht="20.100000000000001" customHeight="1" x14ac:dyDescent="0.25">
      <c r="A62" s="36"/>
      <c r="B62" s="6" t="s">
        <v>25</v>
      </c>
      <c r="C62" s="4" t="s">
        <v>5</v>
      </c>
      <c r="D62" s="5">
        <v>205</v>
      </c>
    </row>
    <row r="63" spans="1:4" ht="20.100000000000001" customHeight="1" x14ac:dyDescent="0.25">
      <c r="A63" s="36"/>
      <c r="B63" s="6" t="s">
        <v>26</v>
      </c>
      <c r="C63" s="4" t="s">
        <v>5</v>
      </c>
      <c r="D63" s="5">
        <v>140</v>
      </c>
    </row>
    <row r="64" spans="1:4" ht="20.100000000000001" customHeight="1" x14ac:dyDescent="0.25">
      <c r="A64" s="36"/>
      <c r="B64" s="6" t="s">
        <v>116</v>
      </c>
      <c r="C64" s="4" t="s">
        <v>5</v>
      </c>
      <c r="D64" s="5">
        <v>86</v>
      </c>
    </row>
    <row r="65" spans="1:4" ht="20.100000000000001" customHeight="1" x14ac:dyDescent="0.25">
      <c r="A65" s="36"/>
      <c r="B65" s="6" t="s">
        <v>117</v>
      </c>
      <c r="C65" s="4" t="s">
        <v>5</v>
      </c>
      <c r="D65" s="5">
        <v>3</v>
      </c>
    </row>
    <row r="66" spans="1:4" ht="20.100000000000001" customHeight="1" x14ac:dyDescent="0.25">
      <c r="A66" s="36"/>
      <c r="B66" s="6" t="s">
        <v>118</v>
      </c>
      <c r="C66" s="4" t="s">
        <v>5</v>
      </c>
      <c r="D66" s="5">
        <v>1</v>
      </c>
    </row>
    <row r="67" spans="1:4" ht="20.100000000000001" customHeight="1" x14ac:dyDescent="0.25">
      <c r="A67" s="36"/>
      <c r="B67" s="6" t="s">
        <v>119</v>
      </c>
      <c r="C67" s="4" t="s">
        <v>5</v>
      </c>
      <c r="D67" s="5">
        <v>5</v>
      </c>
    </row>
    <row r="68" spans="1:4" ht="20.100000000000001" customHeight="1" x14ac:dyDescent="0.25">
      <c r="A68" s="36"/>
      <c r="B68" s="4" t="s">
        <v>39</v>
      </c>
      <c r="C68" s="4" t="s">
        <v>5</v>
      </c>
      <c r="D68" s="5">
        <v>19</v>
      </c>
    </row>
    <row r="69" spans="1:4" ht="20.100000000000001" customHeight="1" x14ac:dyDescent="0.25">
      <c r="A69" s="36"/>
      <c r="B69" s="4" t="s">
        <v>48</v>
      </c>
      <c r="C69" s="4" t="s">
        <v>5</v>
      </c>
      <c r="D69" s="5">
        <v>29</v>
      </c>
    </row>
    <row r="70" spans="1:4" ht="20.100000000000001" customHeight="1" x14ac:dyDescent="0.25">
      <c r="A70" s="36"/>
      <c r="B70" s="4" t="s">
        <v>40</v>
      </c>
      <c r="C70" s="4" t="s">
        <v>5</v>
      </c>
      <c r="D70" s="5">
        <v>37</v>
      </c>
    </row>
    <row r="71" spans="1:4" ht="20.100000000000001" customHeight="1" x14ac:dyDescent="0.25">
      <c r="A71" s="36"/>
      <c r="B71" s="6" t="s">
        <v>45</v>
      </c>
      <c r="C71" s="4" t="s">
        <v>101</v>
      </c>
      <c r="D71" s="5">
        <v>188</v>
      </c>
    </row>
    <row r="72" spans="1:4" ht="20.100000000000001" customHeight="1" x14ac:dyDescent="0.25">
      <c r="A72" s="36"/>
      <c r="B72" s="6" t="s">
        <v>120</v>
      </c>
      <c r="C72" s="4" t="s">
        <v>101</v>
      </c>
      <c r="D72" s="5">
        <v>221</v>
      </c>
    </row>
    <row r="73" spans="1:4" ht="20.100000000000001" customHeight="1" x14ac:dyDescent="0.25">
      <c r="A73" s="36"/>
      <c r="B73" s="6" t="s">
        <v>27</v>
      </c>
      <c r="C73" s="4" t="s">
        <v>101</v>
      </c>
      <c r="D73" s="5">
        <v>124</v>
      </c>
    </row>
    <row r="74" spans="1:4" ht="20.100000000000001" customHeight="1" x14ac:dyDescent="0.25">
      <c r="A74" s="36"/>
      <c r="B74" s="6" t="s">
        <v>28</v>
      </c>
      <c r="C74" s="4" t="s">
        <v>101</v>
      </c>
      <c r="D74" s="5">
        <v>235</v>
      </c>
    </row>
    <row r="75" spans="1:4" ht="20.100000000000001" customHeight="1" x14ac:dyDescent="0.25">
      <c r="A75" s="36"/>
      <c r="B75" s="6" t="s">
        <v>46</v>
      </c>
      <c r="C75" s="4" t="s">
        <v>101</v>
      </c>
      <c r="D75" s="5">
        <v>107</v>
      </c>
    </row>
    <row r="76" spans="1:4" ht="20.100000000000001" customHeight="1" x14ac:dyDescent="0.25">
      <c r="A76" s="36"/>
      <c r="B76" s="6" t="s">
        <v>29</v>
      </c>
      <c r="C76" s="4" t="s">
        <v>101</v>
      </c>
      <c r="D76" s="5">
        <v>160</v>
      </c>
    </row>
    <row r="77" spans="1:4" ht="20.100000000000001" customHeight="1" x14ac:dyDescent="0.25">
      <c r="A77" s="36"/>
      <c r="B77" s="4" t="s">
        <v>30</v>
      </c>
      <c r="C77" s="4" t="s">
        <v>101</v>
      </c>
      <c r="D77" s="5">
        <v>149</v>
      </c>
    </row>
    <row r="78" spans="1:4" ht="20.100000000000001" customHeight="1" x14ac:dyDescent="0.25">
      <c r="A78" s="36"/>
      <c r="B78" s="4" t="s">
        <v>31</v>
      </c>
      <c r="C78" s="4" t="s">
        <v>101</v>
      </c>
      <c r="D78" s="5">
        <v>182</v>
      </c>
    </row>
    <row r="79" spans="1:4" ht="20.100000000000001" customHeight="1" x14ac:dyDescent="0.25">
      <c r="A79" s="36"/>
      <c r="B79" s="4" t="s">
        <v>32</v>
      </c>
      <c r="C79" s="4" t="s">
        <v>101</v>
      </c>
      <c r="D79" s="5">
        <v>123</v>
      </c>
    </row>
    <row r="80" spans="1:4" ht="20.100000000000001" customHeight="1" x14ac:dyDescent="0.25">
      <c r="A80" s="36"/>
      <c r="B80" s="4" t="s">
        <v>121</v>
      </c>
      <c r="C80" s="4" t="s">
        <v>101</v>
      </c>
      <c r="D80" s="5">
        <v>56</v>
      </c>
    </row>
    <row r="81" spans="1:4" ht="20.100000000000001" customHeight="1" x14ac:dyDescent="0.25">
      <c r="A81" s="36"/>
      <c r="B81" s="4" t="s">
        <v>47</v>
      </c>
      <c r="C81" s="4" t="s">
        <v>101</v>
      </c>
      <c r="D81" s="5">
        <v>24</v>
      </c>
    </row>
    <row r="82" spans="1:4" ht="20.100000000000001" customHeight="1" x14ac:dyDescent="0.25">
      <c r="A82" s="36"/>
      <c r="B82" s="4" t="s">
        <v>54</v>
      </c>
      <c r="C82" s="4" t="s">
        <v>101</v>
      </c>
      <c r="D82" s="5">
        <v>10</v>
      </c>
    </row>
    <row r="83" spans="1:4" ht="20.100000000000001" customHeight="1" x14ac:dyDescent="0.25">
      <c r="A83" s="24"/>
      <c r="B83" s="4" t="s">
        <v>33</v>
      </c>
      <c r="C83" s="4" t="s">
        <v>101</v>
      </c>
      <c r="D83" s="5">
        <v>219</v>
      </c>
    </row>
    <row r="84" spans="1:4" ht="15.75" x14ac:dyDescent="0.25">
      <c r="B84" s="9"/>
    </row>
  </sheetData>
  <mergeCells count="15">
    <mergeCell ref="A12:A23"/>
    <mergeCell ref="A25:A37"/>
    <mergeCell ref="A24:B24"/>
    <mergeCell ref="A59:B59"/>
    <mergeCell ref="A60:A83"/>
    <mergeCell ref="A47:B47"/>
    <mergeCell ref="A48:A58"/>
    <mergeCell ref="A38:B38"/>
    <mergeCell ref="A39:A46"/>
    <mergeCell ref="A7:D7"/>
    <mergeCell ref="A11:B11"/>
    <mergeCell ref="A8:A9"/>
    <mergeCell ref="B8:B9"/>
    <mergeCell ref="C8:C9"/>
    <mergeCell ref="D8:D9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8CB13-7E63-4397-ABF8-7052365A6C7D}">
  <dimension ref="A3:H46"/>
  <sheetViews>
    <sheetView topLeftCell="A11" workbookViewId="0">
      <selection activeCell="G33" sqref="G33"/>
    </sheetView>
  </sheetViews>
  <sheetFormatPr defaultRowHeight="15" x14ac:dyDescent="0.25"/>
  <cols>
    <col min="1" max="1" width="12.5703125" customWidth="1"/>
    <col min="2" max="2" width="44.5703125" customWidth="1"/>
    <col min="3" max="3" width="17" customWidth="1"/>
    <col min="4" max="4" width="28.7109375" customWidth="1"/>
  </cols>
  <sheetData>
    <row r="3" spans="1:5" ht="21" x14ac:dyDescent="0.35">
      <c r="B3" s="13" t="s">
        <v>35</v>
      </c>
    </row>
    <row r="4" spans="1:5" ht="15.75" x14ac:dyDescent="0.25">
      <c r="C4" s="9" t="s">
        <v>123</v>
      </c>
    </row>
    <row r="5" spans="1:5" ht="24.75" customHeight="1" x14ac:dyDescent="0.25">
      <c r="B5" s="9" t="s">
        <v>125</v>
      </c>
    </row>
    <row r="6" spans="1:5" hidden="1" x14ac:dyDescent="0.25"/>
    <row r="7" spans="1:5" ht="15.75" hidden="1" x14ac:dyDescent="0.25">
      <c r="A7" s="20" t="s">
        <v>34</v>
      </c>
      <c r="B7" s="20"/>
      <c r="C7" s="20"/>
      <c r="D7" s="20"/>
    </row>
    <row r="8" spans="1:5" ht="93.75" customHeight="1" x14ac:dyDescent="0.25">
      <c r="A8" s="23" t="s">
        <v>0</v>
      </c>
      <c r="B8" s="41" t="s">
        <v>62</v>
      </c>
      <c r="C8" s="27" t="s">
        <v>126</v>
      </c>
      <c r="D8" s="27" t="s">
        <v>127</v>
      </c>
    </row>
    <row r="9" spans="1:5" ht="29.25" hidden="1" customHeight="1" x14ac:dyDescent="0.25">
      <c r="A9" s="24"/>
      <c r="B9" s="42"/>
      <c r="C9" s="28"/>
      <c r="D9" s="28"/>
    </row>
    <row r="10" spans="1:5" ht="15.75" x14ac:dyDescent="0.25">
      <c r="A10" s="8" t="s">
        <v>2</v>
      </c>
      <c r="B10" s="1"/>
      <c r="C10" s="2"/>
      <c r="D10" s="14">
        <f>D11+D18+D25+D28</f>
        <v>2190</v>
      </c>
      <c r="E10" s="15"/>
    </row>
    <row r="11" spans="1:5" ht="15.75" x14ac:dyDescent="0.25">
      <c r="A11" s="21" t="s">
        <v>63</v>
      </c>
      <c r="B11" s="22"/>
      <c r="C11" s="3"/>
      <c r="D11" s="3">
        <f>SUM(D12:D17)</f>
        <v>804</v>
      </c>
    </row>
    <row r="12" spans="1:5" ht="20.100000000000001" customHeight="1" x14ac:dyDescent="0.25">
      <c r="A12" s="40" t="s">
        <v>3</v>
      </c>
      <c r="B12" s="4" t="s">
        <v>64</v>
      </c>
      <c r="C12" s="4" t="s">
        <v>65</v>
      </c>
      <c r="D12" s="5">
        <v>162</v>
      </c>
    </row>
    <row r="13" spans="1:5" ht="20.100000000000001" customHeight="1" x14ac:dyDescent="0.25">
      <c r="A13" s="40"/>
      <c r="B13" s="4" t="s">
        <v>7</v>
      </c>
      <c r="C13" s="4" t="s">
        <v>65</v>
      </c>
      <c r="D13" s="5">
        <v>140</v>
      </c>
    </row>
    <row r="14" spans="1:5" ht="20.100000000000001" customHeight="1" x14ac:dyDescent="0.25">
      <c r="A14" s="40"/>
      <c r="B14" s="4" t="s">
        <v>66</v>
      </c>
      <c r="C14" s="4" t="s">
        <v>65</v>
      </c>
      <c r="D14" s="5">
        <v>189</v>
      </c>
    </row>
    <row r="15" spans="1:5" ht="20.100000000000001" customHeight="1" x14ac:dyDescent="0.25">
      <c r="A15" s="40"/>
      <c r="B15" s="4" t="s">
        <v>67</v>
      </c>
      <c r="C15" s="4" t="s">
        <v>65</v>
      </c>
      <c r="D15" s="5">
        <v>126</v>
      </c>
    </row>
    <row r="16" spans="1:5" ht="20.100000000000001" customHeight="1" x14ac:dyDescent="0.25">
      <c r="A16" s="40"/>
      <c r="B16" s="4" t="s">
        <v>68</v>
      </c>
      <c r="C16" s="4" t="s">
        <v>65</v>
      </c>
      <c r="D16" s="5">
        <v>134</v>
      </c>
    </row>
    <row r="17" spans="1:4" ht="20.100000000000001" customHeight="1" x14ac:dyDescent="0.25">
      <c r="A17" s="40"/>
      <c r="B17" s="4" t="s">
        <v>69</v>
      </c>
      <c r="C17" s="4" t="s">
        <v>65</v>
      </c>
      <c r="D17" s="5">
        <v>53</v>
      </c>
    </row>
    <row r="18" spans="1:4" ht="15.75" x14ac:dyDescent="0.25">
      <c r="A18" s="32" t="s">
        <v>70</v>
      </c>
      <c r="B18" s="33"/>
      <c r="C18" s="7"/>
      <c r="D18" s="18">
        <f>SUM(D19:D24)</f>
        <v>364</v>
      </c>
    </row>
    <row r="19" spans="1:4" ht="20.100000000000001" customHeight="1" x14ac:dyDescent="0.25">
      <c r="A19" s="43" t="s">
        <v>10</v>
      </c>
      <c r="B19" s="4" t="s">
        <v>71</v>
      </c>
      <c r="C19" s="4" t="s">
        <v>65</v>
      </c>
      <c r="D19" s="5">
        <v>79</v>
      </c>
    </row>
    <row r="20" spans="1:4" ht="30.75" customHeight="1" x14ac:dyDescent="0.25">
      <c r="A20" s="44"/>
      <c r="B20" s="6" t="s">
        <v>92</v>
      </c>
      <c r="C20" s="4" t="s">
        <v>65</v>
      </c>
      <c r="D20" s="5">
        <v>60</v>
      </c>
    </row>
    <row r="21" spans="1:4" ht="20.100000000000001" customHeight="1" x14ac:dyDescent="0.25">
      <c r="A21" s="44"/>
      <c r="B21" s="4" t="s">
        <v>72</v>
      </c>
      <c r="C21" s="4" t="s">
        <v>65</v>
      </c>
      <c r="D21" s="5">
        <v>48</v>
      </c>
    </row>
    <row r="22" spans="1:4" ht="20.100000000000001" customHeight="1" x14ac:dyDescent="0.25">
      <c r="A22" s="44"/>
      <c r="B22" s="4" t="s">
        <v>73</v>
      </c>
      <c r="C22" s="4" t="s">
        <v>65</v>
      </c>
      <c r="D22" s="5">
        <v>110</v>
      </c>
    </row>
    <row r="23" spans="1:4" ht="20.100000000000001" customHeight="1" x14ac:dyDescent="0.25">
      <c r="A23" s="44"/>
      <c r="B23" s="4" t="s">
        <v>128</v>
      </c>
      <c r="C23" s="4" t="s">
        <v>65</v>
      </c>
      <c r="D23" s="5">
        <v>53</v>
      </c>
    </row>
    <row r="24" spans="1:4" ht="20.100000000000001" customHeight="1" x14ac:dyDescent="0.25">
      <c r="A24" s="45"/>
      <c r="B24" s="4" t="s">
        <v>129</v>
      </c>
      <c r="C24" s="4" t="s">
        <v>65</v>
      </c>
      <c r="D24" s="5">
        <v>14</v>
      </c>
    </row>
    <row r="25" spans="1:4" ht="15.75" x14ac:dyDescent="0.25">
      <c r="A25" s="34" t="s">
        <v>12</v>
      </c>
      <c r="B25" s="35"/>
      <c r="C25" s="7"/>
      <c r="D25" s="18">
        <f>SUM(D26:D27)</f>
        <v>130</v>
      </c>
    </row>
    <row r="26" spans="1:4" ht="20.100000000000001" customHeight="1" x14ac:dyDescent="0.25">
      <c r="A26" s="40"/>
      <c r="B26" s="6" t="s">
        <v>74</v>
      </c>
      <c r="C26" s="4" t="s">
        <v>65</v>
      </c>
      <c r="D26" s="5">
        <v>58</v>
      </c>
    </row>
    <row r="27" spans="1:4" ht="20.100000000000001" customHeight="1" x14ac:dyDescent="0.25">
      <c r="A27" s="40"/>
      <c r="B27" s="6" t="s">
        <v>134</v>
      </c>
      <c r="C27" s="4" t="s">
        <v>65</v>
      </c>
      <c r="D27" s="5">
        <v>72</v>
      </c>
    </row>
    <row r="28" spans="1:4" ht="15.75" x14ac:dyDescent="0.25">
      <c r="A28" s="32" t="s">
        <v>19</v>
      </c>
      <c r="B28" s="33"/>
      <c r="C28" s="7"/>
      <c r="D28" s="18">
        <f>SUM(D29:D36)</f>
        <v>892</v>
      </c>
    </row>
    <row r="29" spans="1:4" ht="20.100000000000001" customHeight="1" x14ac:dyDescent="0.25">
      <c r="A29" s="37" t="s">
        <v>20</v>
      </c>
      <c r="B29" s="6" t="s">
        <v>21</v>
      </c>
      <c r="C29" s="4" t="s">
        <v>65</v>
      </c>
      <c r="D29" s="5">
        <v>227</v>
      </c>
    </row>
    <row r="30" spans="1:4" ht="20.100000000000001" customHeight="1" x14ac:dyDescent="0.25">
      <c r="A30" s="38"/>
      <c r="B30" s="6" t="s">
        <v>75</v>
      </c>
      <c r="C30" s="4" t="s">
        <v>65</v>
      </c>
      <c r="D30" s="5">
        <v>139</v>
      </c>
    </row>
    <row r="31" spans="1:4" ht="20.100000000000001" customHeight="1" x14ac:dyDescent="0.25">
      <c r="A31" s="38"/>
      <c r="B31" s="6" t="s">
        <v>76</v>
      </c>
      <c r="C31" s="4" t="s">
        <v>65</v>
      </c>
      <c r="D31" s="5">
        <v>47</v>
      </c>
    </row>
    <row r="32" spans="1:4" ht="20.100000000000001" customHeight="1" x14ac:dyDescent="0.25">
      <c r="A32" s="38"/>
      <c r="B32" s="6" t="s">
        <v>77</v>
      </c>
      <c r="C32" s="4" t="s">
        <v>65</v>
      </c>
      <c r="D32" s="5">
        <v>149</v>
      </c>
    </row>
    <row r="33" spans="1:8" ht="20.100000000000001" customHeight="1" x14ac:dyDescent="0.25">
      <c r="A33" s="38"/>
      <c r="B33" s="6" t="s">
        <v>135</v>
      </c>
      <c r="C33" s="4" t="s">
        <v>65</v>
      </c>
      <c r="D33" s="5">
        <v>15</v>
      </c>
    </row>
    <row r="34" spans="1:8" ht="20.100000000000001" customHeight="1" x14ac:dyDescent="0.25">
      <c r="A34" s="38"/>
      <c r="B34" s="6" t="s">
        <v>78</v>
      </c>
      <c r="C34" s="4" t="s">
        <v>65</v>
      </c>
      <c r="D34" s="5">
        <v>250</v>
      </c>
    </row>
    <row r="35" spans="1:8" ht="20.100000000000001" customHeight="1" x14ac:dyDescent="0.25">
      <c r="A35" s="38"/>
      <c r="B35" s="16" t="s">
        <v>130</v>
      </c>
      <c r="C35" s="4" t="s">
        <v>65</v>
      </c>
      <c r="D35" s="5">
        <v>11</v>
      </c>
    </row>
    <row r="36" spans="1:8" ht="20.100000000000001" customHeight="1" x14ac:dyDescent="0.25">
      <c r="A36" s="39"/>
      <c r="B36" s="17" t="s">
        <v>79</v>
      </c>
      <c r="C36" s="4" t="s">
        <v>65</v>
      </c>
      <c r="D36" s="5">
        <v>54</v>
      </c>
    </row>
    <row r="37" spans="1:8" ht="15.75" x14ac:dyDescent="0.25">
      <c r="H37" s="9"/>
    </row>
    <row r="38" spans="1:8" ht="15.75" x14ac:dyDescent="0.25">
      <c r="B38" s="9"/>
      <c r="H38" s="10"/>
    </row>
    <row r="39" spans="1:8" ht="15.75" x14ac:dyDescent="0.25">
      <c r="B39" s="9"/>
      <c r="H39" s="9"/>
    </row>
    <row r="40" spans="1:8" x14ac:dyDescent="0.25">
      <c r="H40" s="10"/>
    </row>
    <row r="41" spans="1:8" ht="15.75" x14ac:dyDescent="0.25">
      <c r="H41" s="9"/>
    </row>
    <row r="42" spans="1:8" x14ac:dyDescent="0.25">
      <c r="H42" s="10"/>
    </row>
    <row r="43" spans="1:8" ht="15.75" x14ac:dyDescent="0.25">
      <c r="H43" s="9"/>
    </row>
    <row r="44" spans="1:8" x14ac:dyDescent="0.25">
      <c r="H44" s="10"/>
    </row>
    <row r="45" spans="1:8" ht="15.75" x14ac:dyDescent="0.25">
      <c r="H45" s="9"/>
    </row>
    <row r="46" spans="1:8" x14ac:dyDescent="0.25">
      <c r="H46" s="11"/>
    </row>
  </sheetData>
  <mergeCells count="13">
    <mergeCell ref="A28:B28"/>
    <mergeCell ref="A11:B11"/>
    <mergeCell ref="A29:A36"/>
    <mergeCell ref="A7:D7"/>
    <mergeCell ref="A8:A9"/>
    <mergeCell ref="B8:B9"/>
    <mergeCell ref="C8:C9"/>
    <mergeCell ref="D8:D9"/>
    <mergeCell ref="A12:A17"/>
    <mergeCell ref="A18:B18"/>
    <mergeCell ref="A25:B25"/>
    <mergeCell ref="A26:A27"/>
    <mergeCell ref="A19:A24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56"/>
  <sheetViews>
    <sheetView topLeftCell="A23" workbookViewId="0">
      <selection activeCell="H41" sqref="H41"/>
    </sheetView>
  </sheetViews>
  <sheetFormatPr defaultRowHeight="15" x14ac:dyDescent="0.25"/>
  <cols>
    <col min="1" max="1" width="10.140625" customWidth="1"/>
    <col min="2" max="2" width="47.42578125" customWidth="1"/>
    <col min="3" max="3" width="22" customWidth="1"/>
    <col min="4" max="4" width="27.5703125" customWidth="1"/>
  </cols>
  <sheetData>
    <row r="3" spans="1:5" ht="21" x14ac:dyDescent="0.35">
      <c r="B3" s="13" t="s">
        <v>35</v>
      </c>
    </row>
    <row r="4" spans="1:5" ht="15.75" x14ac:dyDescent="0.25">
      <c r="C4" s="9" t="s">
        <v>131</v>
      </c>
    </row>
    <row r="5" spans="1:5" ht="24.75" customHeight="1" x14ac:dyDescent="0.25">
      <c r="B5" s="9" t="s">
        <v>132</v>
      </c>
    </row>
    <row r="6" spans="1:5" hidden="1" x14ac:dyDescent="0.25"/>
    <row r="7" spans="1:5" ht="15.75" hidden="1" x14ac:dyDescent="0.25">
      <c r="A7" s="20" t="s">
        <v>34</v>
      </c>
      <c r="B7" s="20"/>
      <c r="C7" s="20"/>
      <c r="D7" s="20"/>
    </row>
    <row r="8" spans="1:5" ht="93.75" customHeight="1" x14ac:dyDescent="0.25">
      <c r="A8" s="23" t="s">
        <v>0</v>
      </c>
      <c r="B8" s="41" t="s">
        <v>62</v>
      </c>
      <c r="C8" s="27" t="s">
        <v>126</v>
      </c>
      <c r="D8" s="27" t="s">
        <v>127</v>
      </c>
    </row>
    <row r="9" spans="1:5" ht="29.25" hidden="1" customHeight="1" x14ac:dyDescent="0.25">
      <c r="A9" s="24"/>
      <c r="B9" s="42"/>
      <c r="C9" s="28"/>
      <c r="D9" s="28"/>
    </row>
    <row r="10" spans="1:5" ht="15.75" x14ac:dyDescent="0.25">
      <c r="A10" s="8" t="s">
        <v>2</v>
      </c>
      <c r="B10" s="1"/>
      <c r="C10" s="2"/>
      <c r="D10" s="2">
        <f>D11+D21+D30+D34+D43</f>
        <v>1501</v>
      </c>
      <c r="E10" s="15"/>
    </row>
    <row r="11" spans="1:5" ht="15.75" x14ac:dyDescent="0.25">
      <c r="A11" s="21" t="s">
        <v>63</v>
      </c>
      <c r="B11" s="22"/>
      <c r="C11" s="3"/>
      <c r="D11" s="3">
        <f>SUM(D12:D20)</f>
        <v>420</v>
      </c>
    </row>
    <row r="12" spans="1:5" ht="20.100000000000001" customHeight="1" x14ac:dyDescent="0.25">
      <c r="A12" s="40" t="s">
        <v>3</v>
      </c>
      <c r="B12" s="4" t="s">
        <v>64</v>
      </c>
      <c r="C12" s="4" t="s">
        <v>80</v>
      </c>
      <c r="D12" s="5">
        <v>128</v>
      </c>
    </row>
    <row r="13" spans="1:5" ht="20.100000000000001" customHeight="1" x14ac:dyDescent="0.25">
      <c r="A13" s="40"/>
      <c r="B13" s="4" t="s">
        <v>7</v>
      </c>
      <c r="C13" s="4" t="s">
        <v>80</v>
      </c>
      <c r="D13" s="5">
        <v>133</v>
      </c>
    </row>
    <row r="14" spans="1:5" ht="20.100000000000001" customHeight="1" x14ac:dyDescent="0.25">
      <c r="A14" s="40"/>
      <c r="B14" s="4" t="s">
        <v>68</v>
      </c>
      <c r="C14" s="4" t="s">
        <v>80</v>
      </c>
      <c r="D14" s="5">
        <v>95</v>
      </c>
    </row>
    <row r="15" spans="1:5" ht="20.100000000000001" customHeight="1" x14ac:dyDescent="0.25">
      <c r="A15" s="40"/>
      <c r="B15" s="4" t="s">
        <v>136</v>
      </c>
      <c r="C15" s="4" t="s">
        <v>80</v>
      </c>
      <c r="D15" s="5">
        <v>6</v>
      </c>
    </row>
    <row r="16" spans="1:5" ht="20.100000000000001" customHeight="1" x14ac:dyDescent="0.25">
      <c r="A16" s="40"/>
      <c r="B16" s="4" t="s">
        <v>91</v>
      </c>
      <c r="C16" s="4" t="s">
        <v>80</v>
      </c>
      <c r="D16" s="5">
        <v>16</v>
      </c>
    </row>
    <row r="17" spans="1:4" ht="20.100000000000001" customHeight="1" x14ac:dyDescent="0.25">
      <c r="A17" s="40"/>
      <c r="B17" s="4" t="s">
        <v>137</v>
      </c>
      <c r="C17" s="4" t="s">
        <v>80</v>
      </c>
      <c r="D17" s="5">
        <v>1</v>
      </c>
    </row>
    <row r="18" spans="1:4" ht="20.100000000000001" customHeight="1" x14ac:dyDescent="0.25">
      <c r="A18" s="40"/>
      <c r="B18" s="4" t="s">
        <v>81</v>
      </c>
      <c r="C18" s="4" t="s">
        <v>80</v>
      </c>
      <c r="D18" s="5">
        <v>23</v>
      </c>
    </row>
    <row r="19" spans="1:4" ht="20.100000000000001" customHeight="1" x14ac:dyDescent="0.25">
      <c r="A19" s="40"/>
      <c r="B19" s="4" t="s">
        <v>86</v>
      </c>
      <c r="C19" s="4" t="s">
        <v>80</v>
      </c>
      <c r="D19" s="5">
        <v>9</v>
      </c>
    </row>
    <row r="20" spans="1:4" ht="20.100000000000001" customHeight="1" x14ac:dyDescent="0.25">
      <c r="A20" s="40"/>
      <c r="B20" s="4" t="s">
        <v>138</v>
      </c>
      <c r="C20" s="4" t="s">
        <v>80</v>
      </c>
      <c r="D20" s="5">
        <v>9</v>
      </c>
    </row>
    <row r="21" spans="1:4" ht="15.75" x14ac:dyDescent="0.25">
      <c r="A21" s="32" t="s">
        <v>70</v>
      </c>
      <c r="B21" s="33"/>
      <c r="C21" s="7"/>
      <c r="D21" s="18">
        <f>SUM(D22:D29)</f>
        <v>528</v>
      </c>
    </row>
    <row r="22" spans="1:4" ht="20.100000000000001" customHeight="1" x14ac:dyDescent="0.25">
      <c r="A22" s="29" t="s">
        <v>10</v>
      </c>
      <c r="B22" s="4" t="s">
        <v>82</v>
      </c>
      <c r="C22" s="4" t="s">
        <v>80</v>
      </c>
      <c r="D22" s="5">
        <v>53</v>
      </c>
    </row>
    <row r="23" spans="1:4" ht="20.100000000000001" customHeight="1" x14ac:dyDescent="0.25">
      <c r="A23" s="30"/>
      <c r="B23" s="4" t="s">
        <v>93</v>
      </c>
      <c r="C23" s="4" t="s">
        <v>80</v>
      </c>
      <c r="D23" s="5">
        <v>64</v>
      </c>
    </row>
    <row r="24" spans="1:4" ht="20.100000000000001" customHeight="1" x14ac:dyDescent="0.25">
      <c r="A24" s="30"/>
      <c r="B24" s="4" t="s">
        <v>139</v>
      </c>
      <c r="C24" s="4" t="s">
        <v>80</v>
      </c>
      <c r="D24" s="5">
        <v>170</v>
      </c>
    </row>
    <row r="25" spans="1:4" ht="20.100000000000001" customHeight="1" x14ac:dyDescent="0.25">
      <c r="A25" s="30"/>
      <c r="B25" s="4" t="s">
        <v>83</v>
      </c>
      <c r="C25" s="4" t="s">
        <v>80</v>
      </c>
      <c r="D25" s="5">
        <v>109</v>
      </c>
    </row>
    <row r="26" spans="1:4" ht="20.100000000000001" customHeight="1" x14ac:dyDescent="0.25">
      <c r="A26" s="30"/>
      <c r="B26" s="4" t="s">
        <v>140</v>
      </c>
      <c r="C26" s="4" t="s">
        <v>80</v>
      </c>
      <c r="D26" s="5">
        <v>28</v>
      </c>
    </row>
    <row r="27" spans="1:4" ht="20.100000000000001" customHeight="1" x14ac:dyDescent="0.25">
      <c r="A27" s="30"/>
      <c r="B27" s="4" t="s">
        <v>94</v>
      </c>
      <c r="C27" s="4" t="s">
        <v>80</v>
      </c>
      <c r="D27" s="5">
        <v>0</v>
      </c>
    </row>
    <row r="28" spans="1:4" ht="20.100000000000001" customHeight="1" x14ac:dyDescent="0.25">
      <c r="A28" s="30"/>
      <c r="B28" s="4" t="s">
        <v>90</v>
      </c>
      <c r="C28" s="4" t="s">
        <v>80</v>
      </c>
      <c r="D28" s="5">
        <v>52</v>
      </c>
    </row>
    <row r="29" spans="1:4" ht="20.100000000000001" customHeight="1" x14ac:dyDescent="0.25">
      <c r="A29" s="30"/>
      <c r="B29" s="4" t="s">
        <v>84</v>
      </c>
      <c r="C29" s="4" t="s">
        <v>80</v>
      </c>
      <c r="D29" s="5">
        <v>52</v>
      </c>
    </row>
    <row r="30" spans="1:4" ht="15.75" x14ac:dyDescent="0.25">
      <c r="A30" s="34" t="s">
        <v>12</v>
      </c>
      <c r="B30" s="35"/>
      <c r="C30" s="7"/>
      <c r="D30" s="18">
        <f>SUM(D31:D33)</f>
        <v>70</v>
      </c>
    </row>
    <row r="31" spans="1:4" ht="20.100000000000001" customHeight="1" x14ac:dyDescent="0.25">
      <c r="A31" s="40"/>
      <c r="B31" s="6" t="s">
        <v>74</v>
      </c>
      <c r="C31" s="4" t="s">
        <v>80</v>
      </c>
      <c r="D31" s="5">
        <v>47</v>
      </c>
    </row>
    <row r="32" spans="1:4" ht="20.100000000000001" customHeight="1" x14ac:dyDescent="0.25">
      <c r="A32" s="40"/>
      <c r="B32" s="4" t="s">
        <v>85</v>
      </c>
      <c r="C32" s="4" t="s">
        <v>80</v>
      </c>
      <c r="D32" s="5">
        <v>12</v>
      </c>
    </row>
    <row r="33" spans="1:8" ht="20.100000000000001" customHeight="1" x14ac:dyDescent="0.25">
      <c r="A33" s="40"/>
      <c r="B33" s="6" t="s">
        <v>18</v>
      </c>
      <c r="C33" s="4" t="s">
        <v>80</v>
      </c>
      <c r="D33" s="5">
        <v>11</v>
      </c>
    </row>
    <row r="34" spans="1:8" ht="15.75" x14ac:dyDescent="0.25">
      <c r="A34" s="32" t="s">
        <v>19</v>
      </c>
      <c r="B34" s="33"/>
      <c r="C34" s="7"/>
      <c r="D34" s="18">
        <f>SUM(D35:D42)</f>
        <v>324</v>
      </c>
    </row>
    <row r="35" spans="1:8" ht="20.100000000000001" customHeight="1" x14ac:dyDescent="0.25">
      <c r="A35" s="37" t="s">
        <v>20</v>
      </c>
      <c r="B35" s="6" t="s">
        <v>21</v>
      </c>
      <c r="C35" s="4" t="s">
        <v>80</v>
      </c>
      <c r="D35" s="5">
        <v>119</v>
      </c>
    </row>
    <row r="36" spans="1:8" ht="20.100000000000001" customHeight="1" x14ac:dyDescent="0.25">
      <c r="A36" s="38"/>
      <c r="B36" s="6" t="s">
        <v>75</v>
      </c>
      <c r="C36" s="4" t="s">
        <v>80</v>
      </c>
      <c r="D36" s="5">
        <v>40</v>
      </c>
    </row>
    <row r="37" spans="1:8" ht="20.100000000000001" customHeight="1" x14ac:dyDescent="0.25">
      <c r="A37" s="38"/>
      <c r="B37" s="6" t="s">
        <v>86</v>
      </c>
      <c r="C37" s="4" t="s">
        <v>80</v>
      </c>
      <c r="D37" s="5">
        <v>4</v>
      </c>
    </row>
    <row r="38" spans="1:8" ht="20.100000000000001" customHeight="1" x14ac:dyDescent="0.25">
      <c r="A38" s="38"/>
      <c r="B38" s="6" t="s">
        <v>133</v>
      </c>
      <c r="C38" s="4" t="s">
        <v>80</v>
      </c>
      <c r="D38" s="5">
        <v>2</v>
      </c>
    </row>
    <row r="39" spans="1:8" ht="20.100000000000001" customHeight="1" x14ac:dyDescent="0.25">
      <c r="A39" s="38"/>
      <c r="B39" s="6" t="s">
        <v>141</v>
      </c>
      <c r="C39" s="4" t="s">
        <v>80</v>
      </c>
      <c r="D39" s="5">
        <v>62</v>
      </c>
    </row>
    <row r="40" spans="1:8" ht="20.100000000000001" customHeight="1" x14ac:dyDescent="0.25">
      <c r="A40" s="38"/>
      <c r="B40" s="6" t="s">
        <v>142</v>
      </c>
      <c r="C40" s="4" t="s">
        <v>80</v>
      </c>
      <c r="D40" s="5">
        <v>49</v>
      </c>
    </row>
    <row r="41" spans="1:8" ht="20.100000000000001" customHeight="1" x14ac:dyDescent="0.25">
      <c r="A41" s="38"/>
      <c r="B41" s="6" t="s">
        <v>87</v>
      </c>
      <c r="C41" s="4" t="s">
        <v>80</v>
      </c>
      <c r="D41" s="5">
        <v>41</v>
      </c>
    </row>
    <row r="42" spans="1:8" ht="20.100000000000001" customHeight="1" x14ac:dyDescent="0.25">
      <c r="A42" s="39"/>
      <c r="B42" s="6" t="s">
        <v>143</v>
      </c>
      <c r="C42" s="4" t="s">
        <v>80</v>
      </c>
      <c r="D42" s="5">
        <v>7</v>
      </c>
      <c r="F42" t="s">
        <v>88</v>
      </c>
    </row>
    <row r="43" spans="1:8" ht="15.75" x14ac:dyDescent="0.25">
      <c r="A43" s="34" t="s">
        <v>22</v>
      </c>
      <c r="B43" s="35"/>
      <c r="C43" s="7"/>
      <c r="D43" s="18">
        <f>SUM(D44:D45)</f>
        <v>159</v>
      </c>
    </row>
    <row r="44" spans="1:8" ht="20.100000000000001" customHeight="1" x14ac:dyDescent="0.25">
      <c r="A44" s="46"/>
      <c r="B44" s="6" t="s">
        <v>89</v>
      </c>
      <c r="C44" s="4" t="s">
        <v>80</v>
      </c>
      <c r="D44" s="5">
        <v>120</v>
      </c>
    </row>
    <row r="45" spans="1:8" ht="20.100000000000001" customHeight="1" x14ac:dyDescent="0.25">
      <c r="A45" s="47"/>
      <c r="B45" s="6" t="s">
        <v>144</v>
      </c>
      <c r="C45" s="4" t="s">
        <v>80</v>
      </c>
      <c r="D45" s="5">
        <v>39</v>
      </c>
    </row>
    <row r="46" spans="1:8" x14ac:dyDescent="0.25">
      <c r="H46" s="10"/>
    </row>
    <row r="47" spans="1:8" ht="47.25" x14ac:dyDescent="0.25">
      <c r="B47" s="19" t="s">
        <v>145</v>
      </c>
      <c r="H47" s="9"/>
    </row>
    <row r="48" spans="1:8" ht="15.75" x14ac:dyDescent="0.25">
      <c r="B48" s="9"/>
      <c r="H48" s="10"/>
    </row>
    <row r="49" spans="2:8" ht="15.75" x14ac:dyDescent="0.25">
      <c r="B49" s="9"/>
      <c r="H49" s="9"/>
    </row>
    <row r="50" spans="2:8" x14ac:dyDescent="0.25">
      <c r="H50" s="10"/>
    </row>
    <row r="51" spans="2:8" ht="15.75" x14ac:dyDescent="0.25">
      <c r="H51" s="9"/>
    </row>
    <row r="52" spans="2:8" x14ac:dyDescent="0.25">
      <c r="H52" s="10"/>
    </row>
    <row r="53" spans="2:8" ht="15.75" x14ac:dyDescent="0.25">
      <c r="H53" s="9"/>
    </row>
    <row r="54" spans="2:8" x14ac:dyDescent="0.25">
      <c r="H54" s="10"/>
    </row>
    <row r="55" spans="2:8" ht="15.75" x14ac:dyDescent="0.25">
      <c r="H55" s="9"/>
    </row>
    <row r="56" spans="2:8" x14ac:dyDescent="0.25">
      <c r="H56" s="11"/>
    </row>
  </sheetData>
  <mergeCells count="15">
    <mergeCell ref="A35:A42"/>
    <mergeCell ref="A43:B43"/>
    <mergeCell ref="A44:A45"/>
    <mergeCell ref="A12:A20"/>
    <mergeCell ref="A21:B21"/>
    <mergeCell ref="A22:A29"/>
    <mergeCell ref="A30:B30"/>
    <mergeCell ref="A31:A33"/>
    <mergeCell ref="A34:B34"/>
    <mergeCell ref="A11:B11"/>
    <mergeCell ref="A7:D7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UAMD 2023-2024 Ba +2-vjecare</vt:lpstr>
      <vt:lpstr>Uamd Master SH</vt:lpstr>
      <vt:lpstr>Uamd MP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leta</dc:creator>
  <cp:lastModifiedBy>User</cp:lastModifiedBy>
  <cp:lastPrinted>2024-04-02T08:17:50Z</cp:lastPrinted>
  <dcterms:created xsi:type="dcterms:W3CDTF">2016-09-02T07:31:27Z</dcterms:created>
  <dcterms:modified xsi:type="dcterms:W3CDTF">2024-04-02T08:18:10Z</dcterms:modified>
</cp:coreProperties>
</file>